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7130" windowHeight="7620" activeTab="0"/>
  </bookViews>
  <sheets>
    <sheet name="overview" sheetId="1" r:id="rId1"/>
    <sheet name="anim shltrs" sheetId="2" r:id="rId2"/>
    <sheet name="contract" sheetId="3" r:id="rId3"/>
    <sheet name="pounds" sheetId="4" r:id="rId4"/>
    <sheet name="resq 1" sheetId="5" r:id="rId5"/>
    <sheet name="resq 2" sheetId="6" r:id="rId6"/>
    <sheet name="resq 3" sheetId="7" r:id="rId7"/>
    <sheet name="comparison" sheetId="8" r:id="rId8"/>
  </sheets>
  <definedNames>
    <definedName name="_xlnm.Print_Area" localSheetId="1">'anim shltrs'!$A$1:$L$30</definedName>
    <definedName name="_xlnm.Print_Area" localSheetId="7">'comparison'!$A$1:$K$38</definedName>
    <definedName name="_xlnm.Print_Area" localSheetId="2">'contract'!$A$1:$M$22</definedName>
    <definedName name="_xlnm.Print_Area" localSheetId="0">'overview'!$A$1:$N$32</definedName>
    <definedName name="_xlnm.Print_Area" localSheetId="3">'pounds'!$A$1:$M$35</definedName>
    <definedName name="_xlnm.Print_Area" localSheetId="4">'resq 1'!$A$1:$L$47</definedName>
    <definedName name="_xlnm.Print_Area" localSheetId="5">'resq 2'!$A$1:$L$45</definedName>
    <definedName name="_xlnm.Print_Area" localSheetId="6">'resq 3'!$A$1:$L$37</definedName>
  </definedNames>
  <calcPr fullCalcOnLoad="1"/>
</workbook>
</file>

<file path=xl/sharedStrings.xml><?xml version="1.0" encoding="utf-8"?>
<sst xmlns="http://schemas.openxmlformats.org/spreadsheetml/2006/main" count="347" uniqueCount="198">
  <si>
    <t>CATEGORY</t>
  </si>
  <si>
    <t>ENTITIES</t>
  </si>
  <si>
    <r>
      <t xml:space="preserve">ADMISSIONS </t>
    </r>
    <r>
      <rPr>
        <b/>
        <sz val="8"/>
        <color indexed="8"/>
        <rFont val="Arial Narrow"/>
        <family val="2"/>
      </rPr>
      <t>(incidence)</t>
    </r>
  </si>
  <si>
    <t>EUTHANASIAS</t>
  </si>
  <si>
    <t>DOGS</t>
  </si>
  <si>
    <t>CATS</t>
  </si>
  <si>
    <t>TOTAL</t>
  </si>
  <si>
    <t>animal shelters</t>
  </si>
  <si>
    <t>contract kennels</t>
  </si>
  <si>
    <t>impoundment facilities</t>
  </si>
  <si>
    <t>rescue groups</t>
  </si>
  <si>
    <t>CONTENTS:</t>
  </si>
  <si>
    <t>Page 1</t>
  </si>
  <si>
    <t>Operation SPOT Focus Area defined; Source; Summary; Contents</t>
  </si>
  <si>
    <t>Page 2</t>
  </si>
  <si>
    <t>Animal Shelters</t>
  </si>
  <si>
    <t>Page 3</t>
  </si>
  <si>
    <t>Contract Kennels</t>
  </si>
  <si>
    <t>Page 4</t>
  </si>
  <si>
    <t>Impoundment Facilities</t>
  </si>
  <si>
    <t>Page 5</t>
  </si>
  <si>
    <t>Rescue Groups--page 1 of 3</t>
  </si>
  <si>
    <t>Page 6</t>
  </si>
  <si>
    <t>Rescue Groups--Page 2 of 3</t>
  </si>
  <si>
    <t>Page 7</t>
  </si>
  <si>
    <t>Rescue Groups--Page 3 of 3</t>
  </si>
  <si>
    <t>Page 8</t>
  </si>
  <si>
    <t>Year-to-Year Comparison</t>
  </si>
  <si>
    <t>Clowder House Foundation</t>
  </si>
  <si>
    <t>Five Acres Animal Shelter</t>
  </si>
  <si>
    <t>Open Door Animal Sanctuary</t>
  </si>
  <si>
    <t>Animal Talk Medical Center</t>
  </si>
  <si>
    <t>Franklin County Humane Society</t>
  </si>
  <si>
    <t>New Haven Veterinary Clinic</t>
  </si>
  <si>
    <t>City of Arnold Animal Control</t>
  </si>
  <si>
    <t>City of Bridgeton Animal Control</t>
  </si>
  <si>
    <t>City of Cuba Dog Pound</t>
  </si>
  <si>
    <t>City of Festus Animal Control</t>
  </si>
  <si>
    <t>City of Pacific Dog Pound</t>
  </si>
  <si>
    <t>City of Pevely Animal Shelter</t>
  </si>
  <si>
    <t>City of St. Charles Animal Control</t>
  </si>
  <si>
    <t>City of Steelville Dog Pound</t>
  </si>
  <si>
    <t>Florissant Health Dept. Dog Pound</t>
  </si>
  <si>
    <t>Jefferson County Animal Control</t>
  </si>
  <si>
    <t>St. Ann City Animal Control</t>
  </si>
  <si>
    <t>St. Charles County Humane Services</t>
  </si>
  <si>
    <t>St. Louis Animal Regulation Center</t>
  </si>
  <si>
    <t>Sullivan Animal Control Pound</t>
  </si>
  <si>
    <t>4 Paws 4 Rescue</t>
  </si>
  <si>
    <t>A.C.T. Now Rescue</t>
  </si>
  <si>
    <t>All About Paws</t>
  </si>
  <si>
    <t>All New Hope Animal Rescue</t>
  </si>
  <si>
    <t>American Eskimo Rescue St. Louis</t>
  </si>
  <si>
    <t>Angel Acres Animal Rescue</t>
  </si>
  <si>
    <t>Animal House</t>
  </si>
  <si>
    <t>BARC</t>
  </si>
  <si>
    <t>Camp Chaos Puppy Rescue</t>
  </si>
  <si>
    <t>Chihuahua Rescue</t>
  </si>
  <si>
    <t>Companion's Forever Rescue</t>
  </si>
  <si>
    <t>Country Acres Rescue</t>
  </si>
  <si>
    <t>Dirk's Fund</t>
  </si>
  <si>
    <t>Dog Saver</t>
  </si>
  <si>
    <t>Faery Tails Corgi Rescue of St. Louis Inc.</t>
  </si>
  <si>
    <t>Furever Shih Tzu &amp; Companion Dog Rescue</t>
  </si>
  <si>
    <t>Gateway Vizsla Rescue</t>
  </si>
  <si>
    <t>Greyhound Companions of Missouri</t>
  </si>
  <si>
    <t>RESCUE GROUP TOTALS ON PAGE 7</t>
  </si>
  <si>
    <t>Love A Golden Rescue</t>
  </si>
  <si>
    <t>Metro St. Louis Pug Rescue</t>
  </si>
  <si>
    <t>National Brittany Rescue &amp; Adoption Network</t>
  </si>
  <si>
    <t>Pet Rescue Network</t>
  </si>
  <si>
    <t>Pet Rescue Services</t>
  </si>
  <si>
    <t>PJ's Pet Guardians dba Gateway Pet Guardians</t>
  </si>
  <si>
    <t>Purebred Dog Rescue of St. Louis</t>
  </si>
  <si>
    <t>Rescued Racers</t>
  </si>
  <si>
    <t>St. Louis Area Scottish Terrier Rescue</t>
  </si>
  <si>
    <t>St. Louis Boxer Rescue</t>
  </si>
  <si>
    <t>St. Louis Bulldog Rescue</t>
  </si>
  <si>
    <t>St. Louis Pet Rescue</t>
  </si>
  <si>
    <t>St. Louis Senior Dog Project</t>
  </si>
  <si>
    <t>St. Louis Samoyed Rescue</t>
  </si>
  <si>
    <t>Senior Dogs 4 Seniors</t>
  </si>
  <si>
    <t>Spotsavers Dalmation Assistance League</t>
  </si>
  <si>
    <t>Stray Rescue of St. Louis</t>
  </si>
  <si>
    <t>Talk to the Paw!</t>
  </si>
  <si>
    <t>Tenth Life Cat Rescue</t>
  </si>
  <si>
    <t>The Pet Doctor to the Rescue</t>
  </si>
  <si>
    <t>Vet Pet Rescue</t>
  </si>
  <si>
    <t>VIP RSQ</t>
  </si>
  <si>
    <t>YEAR</t>
  </si>
  <si>
    <t>REMARKS</t>
  </si>
  <si>
    <t>Metro Saint Louis--MO&amp;IL</t>
  </si>
  <si>
    <t>(None compiled 1987-1990)</t>
  </si>
  <si>
    <t>(None compiled 2001-2002)</t>
  </si>
  <si>
    <t>Extracted from independent MO survey</t>
  </si>
  <si>
    <t>OpSPOT Focus Area--MDA base started--rescue groups jump</t>
  </si>
  <si>
    <t>OpSPOT Focus Area--some groups not reporting</t>
  </si>
  <si>
    <t>OpSPOT Focus Area--No Illinois agencies included</t>
  </si>
  <si>
    <t>OpSPOT Focus Area</t>
  </si>
  <si>
    <t>OpSPOT Focus Area--St. Louis County problem adjusted later</t>
  </si>
  <si>
    <t>OpSPOT Focus Area--possible St. Louis City cat problem</t>
  </si>
  <si>
    <t>OpSPOT Focus Area--species differentiation by MDA</t>
  </si>
  <si>
    <t>Compliance  in OpSPOT's Focus Area on species differentiation; Jurisdiction from MDA instead of NACO</t>
  </si>
  <si>
    <t xml:space="preserve">Please Note:  Identical totals for rescue group entities and for rescue group dog euthanasias are coincidental; both are correct. </t>
  </si>
  <si>
    <t>Animal Protective Association of Missouri</t>
  </si>
  <si>
    <t>Humane Society of Missouri--St. Louis</t>
  </si>
  <si>
    <t>Humane Society of Missouri--Maryland Hts</t>
  </si>
  <si>
    <t>Humane Society of Missouri--Chesterfield</t>
  </si>
  <si>
    <t>ADMISSIONS(incidence)</t>
  </si>
  <si>
    <t>ADMISSIONS (incidence)</t>
  </si>
  <si>
    <t>Saint Louis County AC&amp;C Adoption Ctr</t>
  </si>
  <si>
    <t>Jefferson County Humane Society</t>
  </si>
  <si>
    <t>No Time To Spare Rescue</t>
  </si>
  <si>
    <t>Stepping Stone Bully Rescue</t>
  </si>
  <si>
    <t>RESCUE GROUPS CONTINUED ON PAGE 7</t>
  </si>
  <si>
    <t>Page 1 of 3 (Page 5 of 8 of document)</t>
  </si>
  <si>
    <r>
      <t>ADMISSIONS</t>
    </r>
    <r>
      <rPr>
        <b/>
        <sz val="9"/>
        <color indexed="8"/>
        <rFont val="Arial Narrow"/>
        <family val="2"/>
      </rPr>
      <t xml:space="preserve"> (incidence)</t>
    </r>
  </si>
  <si>
    <t>Page 2 of 3 (Page 6 of 8 of document)</t>
  </si>
  <si>
    <t>Page 3 of  3 (Page 7 of 8 of document)</t>
  </si>
  <si>
    <t>7 RESCUE GROUPS         SUB TOTAL</t>
  </si>
  <si>
    <r>
      <rPr>
        <b/>
        <sz val="10"/>
        <color indexed="8"/>
        <rFont val="Arial Narrow"/>
        <family val="2"/>
      </rPr>
      <t xml:space="preserve">9 ANIMAL SHELTERS </t>
    </r>
    <r>
      <rPr>
        <sz val="10"/>
        <color indexed="8"/>
        <rFont val="Arial Narrow"/>
        <family val="2"/>
      </rPr>
      <t xml:space="preserve">                      </t>
    </r>
    <r>
      <rPr>
        <b/>
        <sz val="10"/>
        <color indexed="8"/>
        <rFont val="Arial Narrow"/>
        <family val="2"/>
      </rPr>
      <t xml:space="preserve"> TOTAL</t>
    </r>
  </si>
  <si>
    <t>3 CONTRACT KENNELS          TOTAL</t>
  </si>
  <si>
    <t>16 IMPOUNDS                         TOTAL</t>
  </si>
  <si>
    <t>2014 ANIMAL SHELTERS</t>
  </si>
  <si>
    <t>Crestwood Animal Shelter</t>
  </si>
  <si>
    <t>2013 ANIMAL SHELTERS DELETED IN 2014</t>
  </si>
  <si>
    <r>
      <rPr>
        <b/>
        <sz val="10"/>
        <color indexed="8"/>
        <rFont val="Arial Narrow"/>
        <family val="2"/>
      </rPr>
      <t xml:space="preserve">Fox Dale Farm - </t>
    </r>
    <r>
      <rPr>
        <sz val="10"/>
        <color indexed="8"/>
        <rFont val="Arial Narrow"/>
        <family val="2"/>
      </rPr>
      <t>No longer conducting activity for which a license is required</t>
    </r>
  </si>
  <si>
    <t>2014 CONTRACT KENNELS</t>
  </si>
  <si>
    <t>2014 Contract Kennel registration changes=None</t>
  </si>
  <si>
    <t>2014 IMPOUNDMENT FACILITIES</t>
  </si>
  <si>
    <t>2014 Impoundment Facilities registration changes=None</t>
  </si>
  <si>
    <t>Felines Forever</t>
  </si>
  <si>
    <t>Feline Friends of MO, Inc.</t>
  </si>
  <si>
    <t>Gateway Golden Retriever Rescue</t>
  </si>
  <si>
    <t>Impact for Animals</t>
  </si>
  <si>
    <t>Internet Miniature Pinscher Service, Inc.</t>
  </si>
  <si>
    <t>2014 RESCUE GROUPS--page 1 of 3</t>
  </si>
  <si>
    <t>Pets' Second Chance for Life, Inc.</t>
  </si>
  <si>
    <t>Crystal City Dog Pound</t>
  </si>
  <si>
    <t>RESCUE GROUPS CONTINUED ON PAGE 6                                          RESCUE GROUPS TOTALS ON PAGE 7</t>
  </si>
  <si>
    <r>
      <rPr>
        <b/>
        <sz val="10"/>
        <color indexed="8"/>
        <rFont val="Arial Narrow"/>
        <family val="2"/>
      </rPr>
      <t xml:space="preserve">Angel Acres Animal Rescue - </t>
    </r>
    <r>
      <rPr>
        <sz val="10"/>
        <color indexed="8"/>
        <rFont val="Arial Narrow"/>
        <family val="2"/>
      </rPr>
      <t>Not reported</t>
    </r>
  </si>
  <si>
    <r>
      <t xml:space="preserve">Critters for Critters Animal Rescue - </t>
    </r>
    <r>
      <rPr>
        <sz val="10"/>
        <color indexed="8"/>
        <rFont val="Arial Narrow"/>
        <family val="2"/>
      </rPr>
      <t>No info provided by MDA</t>
    </r>
  </si>
  <si>
    <r>
      <t xml:space="preserve">Doggy Doodles Adoptions, Inc. - </t>
    </r>
    <r>
      <rPr>
        <sz val="10"/>
        <color indexed="8"/>
        <rFont val="Arial Narrow"/>
        <family val="2"/>
      </rPr>
      <t>No info provided by MDA</t>
    </r>
  </si>
  <si>
    <r>
      <t xml:space="preserve">Happy Hearts Animal Rescue Ranch - </t>
    </r>
    <r>
      <rPr>
        <sz val="10"/>
        <color indexed="8"/>
        <rFont val="Arial Narrow"/>
        <family val="2"/>
      </rPr>
      <t>No info provided by MDA</t>
    </r>
  </si>
  <si>
    <r>
      <t xml:space="preserve">Halo for Animals  - </t>
    </r>
    <r>
      <rPr>
        <sz val="10"/>
        <color indexed="8"/>
        <rFont val="Arial Narrow"/>
        <family val="2"/>
      </rPr>
      <t>No longer conducting activity for which a license is required</t>
    </r>
  </si>
  <si>
    <t>27 RESCUE GROUPS        SUB TOTAL</t>
  </si>
  <si>
    <t>Frisky Whiskers Network, Inc.</t>
  </si>
  <si>
    <t>Canines in Crisis, Inc.</t>
  </si>
  <si>
    <t>All Paws Rescue. Inc.</t>
  </si>
  <si>
    <t>C.H.A.M.P. Assistance Dogs, Inc.</t>
  </si>
  <si>
    <t>Even Chance, Inc.</t>
  </si>
  <si>
    <t>Feline  Connection, Inc.</t>
  </si>
  <si>
    <t>2014 RESCUE GROUPS--Page 2 of 3</t>
  </si>
  <si>
    <t>Metro Animal Resources Service, Inc.</t>
  </si>
  <si>
    <t>Judy's Forgotten Jewells</t>
  </si>
  <si>
    <t>Retrievers and Friends of St. Louis</t>
  </si>
  <si>
    <t>Second Chance Sheltie Rescue, Inc.</t>
  </si>
  <si>
    <t>Spay it Forward, Inc.</t>
  </si>
  <si>
    <r>
      <rPr>
        <b/>
        <sz val="10"/>
        <color indexed="8"/>
        <rFont val="Arial Narrow"/>
        <family val="2"/>
      </rPr>
      <t>Recycling Rover at Rainbow Ranch -</t>
    </r>
    <r>
      <rPr>
        <sz val="10"/>
        <color indexed="8"/>
        <rFont val="Arial Narrow"/>
        <family val="2"/>
      </rPr>
      <t xml:space="preserve"> No info provided by MDA</t>
    </r>
  </si>
  <si>
    <r>
      <rPr>
        <b/>
        <sz val="10"/>
        <color indexed="8"/>
        <rFont val="Arial Narrow"/>
        <family val="2"/>
      </rPr>
      <t xml:space="preserve">River City Chihuahua Rescue - </t>
    </r>
    <r>
      <rPr>
        <sz val="10"/>
        <color indexed="8"/>
        <rFont val="Arial Narrow"/>
        <family val="2"/>
      </rPr>
      <t>No longer conducting activity for which a license is required</t>
    </r>
  </si>
  <si>
    <t>Stray Haven Rescue, Inc.</t>
  </si>
  <si>
    <t>28 RESCUE GROUPS                 SUB TOTAL</t>
  </si>
  <si>
    <t>2014 RESCUE GROUPS--Page 3 of 3</t>
  </si>
  <si>
    <t>Wonder Weimaraner Rescue</t>
  </si>
  <si>
    <t>2014 RESCUE GROUPS--SUMMARY</t>
  </si>
  <si>
    <t>62 RESCUE GROUPS               TOTAL</t>
  </si>
  <si>
    <t>The Cat Network, Inc.</t>
  </si>
  <si>
    <t>2014 SUMMARY--Operation SPOT Focus Area</t>
  </si>
  <si>
    <t>YEAR-TO-YEAR COMPARISON--1985 THROUGH 2014</t>
  </si>
  <si>
    <r>
      <t xml:space="preserve">TO:                      </t>
    </r>
    <r>
      <rPr>
        <sz val="11"/>
        <color theme="1"/>
        <rFont val="Arial Narrow"/>
        <family val="2"/>
      </rPr>
      <t xml:space="preserve">Liz Rudder, Executive Director--Operation SPOT                                        </t>
    </r>
    <r>
      <rPr>
        <b/>
        <sz val="11"/>
        <color indexed="8"/>
        <rFont val="Arial Narrow"/>
        <family val="2"/>
      </rPr>
      <t xml:space="preserve">PAGE:  </t>
    </r>
    <r>
      <rPr>
        <sz val="11"/>
        <color theme="1"/>
        <rFont val="Arial Narrow"/>
        <family val="2"/>
      </rPr>
      <t>1 of 8</t>
    </r>
    <r>
      <rPr>
        <b/>
        <sz val="11"/>
        <color indexed="8"/>
        <rFont val="Arial Narrow"/>
        <family val="2"/>
      </rPr>
      <t xml:space="preserve">                   </t>
    </r>
  </si>
  <si>
    <r>
      <t xml:space="preserve">FROM:                </t>
    </r>
    <r>
      <rPr>
        <sz val="11"/>
        <color theme="1"/>
        <rFont val="Arial Narrow"/>
        <family val="2"/>
      </rPr>
      <t xml:space="preserve">Julie Stroetker                                                                                                  </t>
    </r>
    <r>
      <rPr>
        <b/>
        <sz val="11"/>
        <color indexed="8"/>
        <rFont val="Arial Narrow"/>
        <family val="2"/>
      </rPr>
      <t xml:space="preserve">DATE:  </t>
    </r>
    <r>
      <rPr>
        <sz val="11"/>
        <color theme="1"/>
        <rFont val="Arial Narrow"/>
        <family val="2"/>
      </rPr>
      <t>April 24,2015</t>
    </r>
  </si>
  <si>
    <r>
      <t xml:space="preserve">                             FOCUS AREA:  </t>
    </r>
    <r>
      <rPr>
        <sz val="11"/>
        <color theme="1"/>
        <rFont val="Arial Narrow"/>
        <family val="2"/>
      </rPr>
      <t>Crawford, Franklin, Jefferson, Saint Charles and Saint Louis Counties--and Saint Louis City</t>
    </r>
  </si>
  <si>
    <r>
      <t xml:space="preserve">SOURCE:            </t>
    </r>
    <r>
      <rPr>
        <sz val="11"/>
        <color theme="1"/>
        <rFont val="Arial Narrow"/>
        <family val="2"/>
      </rPr>
      <t>Statistics were extracted from the Missouri Department of Agriculture Animal Care Facilities Program Worksheet</t>
    </r>
  </si>
  <si>
    <t>SUBJECT:          2014 DOG AND CAT ADMISSION AND EUTHANASIA STATISTICS IN OPERATION  SPOT'S FOCUS AREA</t>
  </si>
  <si>
    <r>
      <t xml:space="preserve">TO:                     </t>
    </r>
    <r>
      <rPr>
        <sz val="11"/>
        <color theme="1"/>
        <rFont val="Arial Narrow"/>
        <family val="2"/>
      </rPr>
      <t xml:space="preserve">Liz Rudder, Executive Director--Operation SPOT                                       </t>
    </r>
    <r>
      <rPr>
        <b/>
        <sz val="11"/>
        <color indexed="8"/>
        <rFont val="Arial Narrow"/>
        <family val="2"/>
      </rPr>
      <t>PAGE:</t>
    </r>
    <r>
      <rPr>
        <sz val="11"/>
        <color theme="1"/>
        <rFont val="Arial Narrow"/>
        <family val="2"/>
      </rPr>
      <t xml:space="preserve">  2 of 8</t>
    </r>
  </si>
  <si>
    <r>
      <t xml:space="preserve">FROM:               </t>
    </r>
    <r>
      <rPr>
        <sz val="11"/>
        <color theme="1"/>
        <rFont val="Arial Narrow"/>
        <family val="2"/>
      </rPr>
      <t xml:space="preserve">Julie Stroetker                                                                                                 </t>
    </r>
    <r>
      <rPr>
        <b/>
        <sz val="11"/>
        <color indexed="8"/>
        <rFont val="Arial Narrow"/>
        <family val="2"/>
      </rPr>
      <t xml:space="preserve">DATE:  </t>
    </r>
    <r>
      <rPr>
        <sz val="11"/>
        <color theme="1"/>
        <rFont val="Arial Narrow"/>
        <family val="2"/>
      </rPr>
      <t>April 24, 2015</t>
    </r>
  </si>
  <si>
    <t>SUBJECT:         2014 DOG AND CAT ADMISSION AND EUTHANASIA STATISTICS IN OPERATION SPOT'S FOCUS AREA</t>
  </si>
  <si>
    <r>
      <t xml:space="preserve">                            FOCUS AREA:  </t>
    </r>
    <r>
      <rPr>
        <sz val="11"/>
        <color theme="1"/>
        <rFont val="Arial Narrow"/>
        <family val="2"/>
      </rPr>
      <t>Crawford, Franklin, Jefferson, Saint Charles and Saint Louis Counties--and Saint Louis City</t>
    </r>
  </si>
  <si>
    <r>
      <t xml:space="preserve">TO:                     </t>
    </r>
    <r>
      <rPr>
        <sz val="11"/>
        <color theme="1"/>
        <rFont val="Arial Narrow"/>
        <family val="2"/>
      </rPr>
      <t xml:space="preserve">Liz Rudder, Executive Director--Operation SPOT                                        </t>
    </r>
    <r>
      <rPr>
        <b/>
        <sz val="11"/>
        <color indexed="8"/>
        <rFont val="Arial Narrow"/>
        <family val="2"/>
      </rPr>
      <t xml:space="preserve">PAGE:  </t>
    </r>
    <r>
      <rPr>
        <sz val="11"/>
        <color theme="1"/>
        <rFont val="Arial Narrow"/>
        <family val="2"/>
      </rPr>
      <t>3 of 8</t>
    </r>
    <r>
      <rPr>
        <b/>
        <sz val="11"/>
        <color indexed="8"/>
        <rFont val="Arial Narrow"/>
        <family val="2"/>
      </rPr>
      <t xml:space="preserve">                  </t>
    </r>
  </si>
  <si>
    <r>
      <t xml:space="preserve">FROM:               </t>
    </r>
    <r>
      <rPr>
        <sz val="11"/>
        <color theme="1"/>
        <rFont val="Arial Narrow"/>
        <family val="2"/>
      </rPr>
      <t xml:space="preserve">Julie Stroetker                                                                                               </t>
    </r>
    <r>
      <rPr>
        <b/>
        <sz val="11"/>
        <color indexed="8"/>
        <rFont val="Arial Narrow"/>
        <family val="2"/>
      </rPr>
      <t xml:space="preserve">DATE:  </t>
    </r>
    <r>
      <rPr>
        <sz val="11"/>
        <color theme="1"/>
        <rFont val="Arial Narrow"/>
        <family val="2"/>
      </rPr>
      <t>April 24, 2015</t>
    </r>
  </si>
  <si>
    <r>
      <t xml:space="preserve">TO:                     </t>
    </r>
    <r>
      <rPr>
        <sz val="11"/>
        <color theme="1"/>
        <rFont val="Arial Narrow"/>
        <family val="2"/>
      </rPr>
      <t xml:space="preserve">Liz Rudder, Executive Director--Operation SPOT                                        </t>
    </r>
    <r>
      <rPr>
        <b/>
        <sz val="11"/>
        <color indexed="8"/>
        <rFont val="Arial Narrow"/>
        <family val="2"/>
      </rPr>
      <t xml:space="preserve">PAGE:  </t>
    </r>
    <r>
      <rPr>
        <sz val="11"/>
        <color theme="1"/>
        <rFont val="Arial Narrow"/>
        <family val="2"/>
      </rPr>
      <t>4 of 8</t>
    </r>
  </si>
  <si>
    <r>
      <t xml:space="preserve">FROM:               </t>
    </r>
    <r>
      <rPr>
        <sz val="11"/>
        <color theme="1"/>
        <rFont val="Arial Narrow"/>
        <family val="2"/>
      </rPr>
      <t xml:space="preserve">Julie Stroetker                                                                                                  </t>
    </r>
    <r>
      <rPr>
        <b/>
        <sz val="11"/>
        <color indexed="8"/>
        <rFont val="Arial Narrow"/>
        <family val="2"/>
      </rPr>
      <t xml:space="preserve">DATE:  </t>
    </r>
    <r>
      <rPr>
        <sz val="11"/>
        <color theme="1"/>
        <rFont val="Arial Narrow"/>
        <family val="2"/>
      </rPr>
      <t>April 24, 2015</t>
    </r>
  </si>
  <si>
    <r>
      <t xml:space="preserve">TO:                     </t>
    </r>
    <r>
      <rPr>
        <sz val="11"/>
        <color theme="1"/>
        <rFont val="Arial Narrow"/>
        <family val="2"/>
      </rPr>
      <t xml:space="preserve">Liz Rudder, Executive Director--Operation SPOT                                       </t>
    </r>
    <r>
      <rPr>
        <b/>
        <sz val="11"/>
        <color indexed="8"/>
        <rFont val="Arial Narrow"/>
        <family val="2"/>
      </rPr>
      <t xml:space="preserve">PAGE:  </t>
    </r>
    <r>
      <rPr>
        <sz val="11"/>
        <color theme="1"/>
        <rFont val="Arial Narrow"/>
        <family val="2"/>
      </rPr>
      <t>5 of 8</t>
    </r>
  </si>
  <si>
    <r>
      <t xml:space="preserve">FROM:               </t>
    </r>
    <r>
      <rPr>
        <sz val="11"/>
        <color theme="1"/>
        <rFont val="Arial Narrow"/>
        <family val="2"/>
      </rPr>
      <t xml:space="preserve">Julie Stroetker                                                                                             </t>
    </r>
    <r>
      <rPr>
        <b/>
        <sz val="11"/>
        <color indexed="8"/>
        <rFont val="Arial Narrow"/>
        <family val="2"/>
      </rPr>
      <t xml:space="preserve">DATE:  </t>
    </r>
    <r>
      <rPr>
        <sz val="11"/>
        <color theme="1"/>
        <rFont val="Arial Narrow"/>
        <family val="2"/>
      </rPr>
      <t>April 24, 2015</t>
    </r>
  </si>
  <si>
    <t>SUBJECT:              2014 DOG AND CAT ADMISSION AND EUTHANASIA STATISTICS IN OPERATION SPOT'S FOCUS AREA</t>
  </si>
  <si>
    <r>
      <t xml:space="preserve">                                 FOCUS AREA:  </t>
    </r>
    <r>
      <rPr>
        <sz val="10"/>
        <color indexed="8"/>
        <rFont val="Arial Narrow"/>
        <family val="2"/>
      </rPr>
      <t>Crawford, Franklin, Jefferson, Saint Charles and Saint Louis Counties--and Saint Louis City</t>
    </r>
  </si>
  <si>
    <t xml:space="preserve"> </t>
  </si>
  <si>
    <r>
      <t xml:space="preserve">TO:                     </t>
    </r>
    <r>
      <rPr>
        <sz val="10"/>
        <color indexed="8"/>
        <rFont val="Arial Narrow"/>
        <family val="2"/>
      </rPr>
      <t xml:space="preserve">Liz Rudder, Executive Director--Operation SPOT                                       </t>
    </r>
    <r>
      <rPr>
        <b/>
        <sz val="10"/>
        <color indexed="8"/>
        <rFont val="Arial Narrow"/>
        <family val="2"/>
      </rPr>
      <t xml:space="preserve">PAGE:  </t>
    </r>
    <r>
      <rPr>
        <sz val="10"/>
        <color indexed="8"/>
        <rFont val="Arial Narrow"/>
        <family val="2"/>
      </rPr>
      <t>6 of 8</t>
    </r>
  </si>
  <si>
    <t xml:space="preserve">                                                                                                                                                 (RSQ page 2 of 3)</t>
  </si>
  <si>
    <r>
      <t xml:space="preserve">FROM:               </t>
    </r>
    <r>
      <rPr>
        <sz val="10"/>
        <color indexed="8"/>
        <rFont val="Arial Narrow"/>
        <family val="2"/>
      </rPr>
      <t xml:space="preserve">Julie Stroetker                                                                                                 </t>
    </r>
    <r>
      <rPr>
        <b/>
        <sz val="10"/>
        <color indexed="8"/>
        <rFont val="Arial Narrow"/>
        <family val="2"/>
      </rPr>
      <t xml:space="preserve">DATE:  </t>
    </r>
    <r>
      <rPr>
        <sz val="10"/>
        <color indexed="8"/>
        <rFont val="Arial Narrow"/>
        <family val="2"/>
      </rPr>
      <t>April 24, 2015</t>
    </r>
  </si>
  <si>
    <r>
      <t xml:space="preserve">                            FOCUS AREA:  </t>
    </r>
    <r>
      <rPr>
        <sz val="10"/>
        <color indexed="8"/>
        <rFont val="Arial Narrow"/>
        <family val="2"/>
      </rPr>
      <t>Crawford, Franklin, Jefferson, Saint Charles and Saint Louis Counties--and Saint Louis City</t>
    </r>
  </si>
  <si>
    <t xml:space="preserve">                                                                                                                                          (RSQ page 1 of 3)</t>
  </si>
  <si>
    <r>
      <t xml:space="preserve">TO:                     </t>
    </r>
    <r>
      <rPr>
        <sz val="11"/>
        <color theme="1"/>
        <rFont val="Arial Narrow"/>
        <family val="2"/>
      </rPr>
      <t xml:space="preserve">Liz Rudder, Executive Director--Operation SPOT                                         </t>
    </r>
    <r>
      <rPr>
        <b/>
        <sz val="11"/>
        <color indexed="8"/>
        <rFont val="Arial Narrow"/>
        <family val="2"/>
      </rPr>
      <t xml:space="preserve">PAGE:  </t>
    </r>
    <r>
      <rPr>
        <sz val="11"/>
        <color theme="1"/>
        <rFont val="Arial Narrow"/>
        <family val="2"/>
      </rPr>
      <t>7 of 8</t>
    </r>
  </si>
  <si>
    <t xml:space="preserve">                                                                                                                                                  (RSQ page 3 of 3)</t>
  </si>
  <si>
    <r>
      <t xml:space="preserve">FROM:               </t>
    </r>
    <r>
      <rPr>
        <sz val="11"/>
        <color theme="1"/>
        <rFont val="Arial Narrow"/>
        <family val="2"/>
      </rPr>
      <t xml:space="preserve">Julie Stroetker                                                                                                   </t>
    </r>
    <r>
      <rPr>
        <b/>
        <sz val="11"/>
        <color indexed="8"/>
        <rFont val="Arial Narrow"/>
        <family val="2"/>
      </rPr>
      <t xml:space="preserve">DATE:  </t>
    </r>
    <r>
      <rPr>
        <sz val="11"/>
        <color theme="1"/>
        <rFont val="Arial Narrow"/>
        <family val="2"/>
      </rPr>
      <t>April 24, 2015</t>
    </r>
  </si>
  <si>
    <r>
      <t xml:space="preserve">FROM:              </t>
    </r>
    <r>
      <rPr>
        <sz val="11"/>
        <color theme="1"/>
        <rFont val="Arial Narrow"/>
        <family val="2"/>
      </rPr>
      <t xml:space="preserve">Julie Stroetker                                                                                                       </t>
    </r>
    <r>
      <rPr>
        <b/>
        <sz val="11"/>
        <color indexed="8"/>
        <rFont val="Arial Narrow"/>
        <family val="2"/>
      </rPr>
      <t xml:space="preserve">DATE:  </t>
    </r>
    <r>
      <rPr>
        <sz val="11"/>
        <color theme="1"/>
        <rFont val="Arial Narrow"/>
        <family val="2"/>
      </rPr>
      <t>April 24, 2015</t>
    </r>
  </si>
  <si>
    <r>
      <t xml:space="preserve">TO:                     </t>
    </r>
    <r>
      <rPr>
        <sz val="11"/>
        <color theme="1"/>
        <rFont val="Arial Narrow"/>
        <family val="2"/>
      </rPr>
      <t xml:space="preserve">Liz Rudder, Executive Director--Operation SPOT                                        </t>
    </r>
    <r>
      <rPr>
        <b/>
        <sz val="11"/>
        <color indexed="8"/>
        <rFont val="Arial Narrow"/>
        <family val="2"/>
      </rPr>
      <t xml:space="preserve">PAGE:  </t>
    </r>
    <r>
      <rPr>
        <sz val="11"/>
        <color theme="1"/>
        <rFont val="Arial Narrow"/>
        <family val="2"/>
      </rPr>
      <t>8 of 8</t>
    </r>
  </si>
  <si>
    <t>SUBJECT:        2014 DOG AND CAT ADMISSION AND EUTHANASIA STATISTICS IN OPERATION SPOT'S FOCUS AREA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</si>
</sst>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1"/>
      <color indexed="8"/>
      <name val="Calibri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0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Verdana"/>
      <family val="2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11"/>
      <color rgb="FF7F7F7F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sz val="11"/>
      <color theme="1"/>
      <name val="Calibri"/>
      <family val="2"/>
    </font>
    <font>
      <b/>
      <sz val="11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6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3" fontId="46" fillId="0" borderId="11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1" xfId="0" applyFont="1" applyBorder="1" applyAlignment="1">
      <alignment horizontal="right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44" fillId="0" borderId="0" xfId="0" applyFont="1" applyBorder="1" applyAlignment="1">
      <alignment/>
    </xf>
    <xf numFmtId="3" fontId="46" fillId="0" borderId="16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46" fillId="33" borderId="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/>
    </xf>
    <xf numFmtId="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0" borderId="17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3" fontId="46" fillId="33" borderId="0" xfId="0" applyNumberFormat="1" applyFont="1" applyFill="1" applyAlignment="1">
      <alignment/>
    </xf>
    <xf numFmtId="0" fontId="47" fillId="33" borderId="18" xfId="0" applyFont="1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0" fillId="33" borderId="0" xfId="0" applyFill="1" applyAlignment="1">
      <alignment/>
    </xf>
    <xf numFmtId="3" fontId="47" fillId="0" borderId="15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Fill="1" applyAlignment="1">
      <alignment/>
    </xf>
    <xf numFmtId="3" fontId="47" fillId="0" borderId="13" xfId="0" applyNumberFormat="1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1" fillId="33" borderId="0" xfId="55" applyFill="1">
      <alignment/>
      <protection/>
    </xf>
    <xf numFmtId="3" fontId="47" fillId="0" borderId="17" xfId="0" applyNumberFormat="1" applyFont="1" applyFill="1" applyBorder="1" applyAlignment="1">
      <alignment/>
    </xf>
    <xf numFmtId="0" fontId="49" fillId="33" borderId="0" xfId="55" applyFont="1" applyFill="1">
      <alignment/>
      <protection/>
    </xf>
    <xf numFmtId="0" fontId="46" fillId="33" borderId="0" xfId="55" applyFont="1" applyFill="1">
      <alignment/>
      <protection/>
    </xf>
    <xf numFmtId="0" fontId="47" fillId="0" borderId="20" xfId="55" applyFont="1" applyBorder="1">
      <alignment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right"/>
    </xf>
    <xf numFmtId="0" fontId="47" fillId="0" borderId="17" xfId="0" applyFont="1" applyFill="1" applyBorder="1" applyAlignment="1">
      <alignment/>
    </xf>
    <xf numFmtId="3" fontId="47" fillId="0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4" fillId="33" borderId="17" xfId="0" applyFont="1" applyFill="1" applyBorder="1" applyAlignment="1">
      <alignment/>
    </xf>
    <xf numFmtId="0" fontId="44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center"/>
    </xf>
    <xf numFmtId="0" fontId="48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3" fontId="46" fillId="33" borderId="0" xfId="55" applyNumberFormat="1" applyFont="1" applyFill="1" applyBorder="1" applyAlignment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47" fillId="0" borderId="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0" xfId="0" applyFont="1" applyFill="1" applyAlignment="1">
      <alignment/>
    </xf>
    <xf numFmtId="3" fontId="46" fillId="0" borderId="16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47" fillId="34" borderId="14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 horizontal="right"/>
    </xf>
    <xf numFmtId="3" fontId="47" fillId="0" borderId="13" xfId="0" applyNumberFormat="1" applyFont="1" applyFill="1" applyBorder="1" applyAlignment="1">
      <alignment horizontal="right"/>
    </xf>
    <xf numFmtId="0" fontId="47" fillId="0" borderId="18" xfId="0" applyFont="1" applyFill="1" applyBorder="1" applyAlignment="1">
      <alignment horizontal="right"/>
    </xf>
    <xf numFmtId="0" fontId="47" fillId="0" borderId="21" xfId="0" applyFont="1" applyFill="1" applyBorder="1" applyAlignment="1">
      <alignment horizontal="right"/>
    </xf>
    <xf numFmtId="3" fontId="46" fillId="34" borderId="0" xfId="0" applyNumberFormat="1" applyFont="1" applyFill="1" applyBorder="1" applyAlignment="1">
      <alignment/>
    </xf>
    <xf numFmtId="3" fontId="47" fillId="0" borderId="22" xfId="0" applyNumberFormat="1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7" fillId="34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47" fillId="0" borderId="10" xfId="0" applyNumberFormat="1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3" fontId="46" fillId="0" borderId="23" xfId="0" applyNumberFormat="1" applyFont="1" applyFill="1" applyBorder="1" applyAlignment="1">
      <alignment/>
    </xf>
    <xf numFmtId="0" fontId="47" fillId="0" borderId="13" xfId="0" applyFont="1" applyFill="1" applyBorder="1" applyAlignment="1">
      <alignment horizontal="right"/>
    </xf>
    <xf numFmtId="0" fontId="47" fillId="34" borderId="14" xfId="0" applyFont="1" applyFill="1" applyBorder="1" applyAlignment="1">
      <alignment/>
    </xf>
    <xf numFmtId="0" fontId="47" fillId="0" borderId="15" xfId="0" applyFont="1" applyFill="1" applyBorder="1" applyAlignment="1">
      <alignment horizontal="right"/>
    </xf>
    <xf numFmtId="0" fontId="44" fillId="34" borderId="0" xfId="0" applyFont="1" applyFill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3" fontId="47" fillId="34" borderId="0" xfId="0" applyNumberFormat="1" applyFont="1" applyFill="1" applyBorder="1" applyAlignment="1">
      <alignment/>
    </xf>
    <xf numFmtId="3" fontId="46" fillId="34" borderId="14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3" fontId="46" fillId="0" borderId="0" xfId="55" applyNumberFormat="1" applyFont="1" applyBorder="1" applyAlignment="1">
      <alignment horizontal="right"/>
      <protection/>
    </xf>
    <xf numFmtId="0" fontId="47" fillId="34" borderId="0" xfId="0" applyFont="1" applyFill="1" applyBorder="1" applyAlignment="1">
      <alignment horizontal="center"/>
    </xf>
    <xf numFmtId="3" fontId="46" fillId="34" borderId="0" xfId="55" applyNumberFormat="1" applyFont="1" applyFill="1" applyBorder="1" applyAlignment="1">
      <alignment horizontal="right"/>
      <protection/>
    </xf>
    <xf numFmtId="0" fontId="47" fillId="0" borderId="15" xfId="0" applyFont="1" applyFill="1" applyBorder="1" applyAlignment="1">
      <alignment/>
    </xf>
    <xf numFmtId="0" fontId="47" fillId="0" borderId="13" xfId="0" applyFont="1" applyFill="1" applyBorder="1" applyAlignment="1">
      <alignment horizontal="center"/>
    </xf>
    <xf numFmtId="3" fontId="47" fillId="0" borderId="16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3" fontId="46" fillId="0" borderId="16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0" fontId="47" fillId="0" borderId="24" xfId="55" applyFont="1" applyBorder="1">
      <alignment/>
      <protection/>
    </xf>
    <xf numFmtId="0" fontId="47" fillId="0" borderId="25" xfId="55" applyFont="1" applyBorder="1">
      <alignment/>
      <protection/>
    </xf>
    <xf numFmtId="3" fontId="46" fillId="0" borderId="10" xfId="55" applyNumberFormat="1" applyFont="1" applyBorder="1" applyAlignment="1">
      <alignment horizontal="right"/>
      <protection/>
    </xf>
    <xf numFmtId="3" fontId="46" fillId="0" borderId="11" xfId="55" applyNumberFormat="1" applyFont="1" applyBorder="1" applyAlignment="1">
      <alignment horizontal="right"/>
      <protection/>
    </xf>
    <xf numFmtId="0" fontId="46" fillId="0" borderId="16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3" fontId="46" fillId="0" borderId="10" xfId="55" applyNumberFormat="1" applyFont="1" applyFill="1" applyBorder="1" applyAlignment="1">
      <alignment/>
      <protection/>
    </xf>
    <xf numFmtId="0" fontId="46" fillId="0" borderId="10" xfId="0" applyFont="1" applyFill="1" applyBorder="1" applyAlignment="1">
      <alignment/>
    </xf>
    <xf numFmtId="3" fontId="46" fillId="0" borderId="11" xfId="55" applyNumberFormat="1" applyFont="1" applyFill="1" applyBorder="1" applyAlignment="1">
      <alignment/>
      <protection/>
    </xf>
    <xf numFmtId="0" fontId="46" fillId="0" borderId="11" xfId="0" applyFont="1" applyFill="1" applyBorder="1" applyAlignment="1">
      <alignment/>
    </xf>
    <xf numFmtId="3" fontId="47" fillId="0" borderId="13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3" fontId="47" fillId="0" borderId="10" xfId="55" applyNumberFormat="1" applyFont="1" applyBorder="1" applyAlignment="1">
      <alignment/>
      <protection/>
    </xf>
    <xf numFmtId="3" fontId="47" fillId="0" borderId="11" xfId="55" applyNumberFormat="1" applyFont="1" applyBorder="1" applyAlignment="1">
      <alignment/>
      <protection/>
    </xf>
    <xf numFmtId="3" fontId="47" fillId="0" borderId="16" xfId="55" applyNumberFormat="1" applyFont="1" applyFill="1" applyBorder="1" applyAlignment="1">
      <alignment/>
      <protection/>
    </xf>
    <xf numFmtId="3" fontId="47" fillId="0" borderId="10" xfId="55" applyNumberFormat="1" applyFont="1" applyFill="1" applyBorder="1" applyAlignment="1">
      <alignment/>
      <protection/>
    </xf>
    <xf numFmtId="3" fontId="47" fillId="0" borderId="11" xfId="55" applyNumberFormat="1" applyFont="1" applyFill="1" applyBorder="1" applyAlignment="1">
      <alignment/>
      <protection/>
    </xf>
    <xf numFmtId="0" fontId="47" fillId="33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7" fillId="33" borderId="23" xfId="0" applyFont="1" applyFill="1" applyBorder="1" applyAlignment="1">
      <alignment/>
    </xf>
    <xf numFmtId="3" fontId="46" fillId="0" borderId="10" xfId="55" applyNumberFormat="1" applyFont="1" applyFill="1" applyBorder="1" applyAlignment="1">
      <alignment horizontal="right"/>
      <protection/>
    </xf>
    <xf numFmtId="0" fontId="47" fillId="33" borderId="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7" fillId="34" borderId="0" xfId="0" applyFont="1" applyFill="1" applyAlignment="1">
      <alignment/>
    </xf>
    <xf numFmtId="0" fontId="47" fillId="0" borderId="0" xfId="55" applyFont="1" applyBorder="1">
      <alignment/>
      <protection/>
    </xf>
    <xf numFmtId="0" fontId="51" fillId="0" borderId="0" xfId="55" applyFont="1" applyBorder="1">
      <alignment/>
      <protection/>
    </xf>
    <xf numFmtId="0" fontId="4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3" fontId="44" fillId="0" borderId="13" xfId="0" applyNumberFormat="1" applyFont="1" applyBorder="1" applyAlignment="1">
      <alignment/>
    </xf>
    <xf numFmtId="0" fontId="47" fillId="0" borderId="13" xfId="55" applyFont="1" applyFill="1" applyBorder="1">
      <alignment/>
      <protection/>
    </xf>
    <xf numFmtId="3" fontId="44" fillId="34" borderId="14" xfId="0" applyNumberFormat="1" applyFont="1" applyFill="1" applyBorder="1" applyAlignment="1">
      <alignment/>
    </xf>
    <xf numFmtId="3" fontId="47" fillId="33" borderId="13" xfId="0" applyNumberFormat="1" applyFont="1" applyFill="1" applyBorder="1" applyAlignment="1">
      <alignment horizontal="right"/>
    </xf>
    <xf numFmtId="3" fontId="46" fillId="0" borderId="11" xfId="55" applyNumberFormat="1" applyFont="1" applyBorder="1">
      <alignment/>
      <protection/>
    </xf>
    <xf numFmtId="3" fontId="46" fillId="0" borderId="16" xfId="55" applyNumberFormat="1" applyFont="1" applyFill="1" applyBorder="1" applyAlignment="1">
      <alignment horizontal="right"/>
      <protection/>
    </xf>
    <xf numFmtId="3" fontId="46" fillId="0" borderId="11" xfId="55" applyNumberFormat="1" applyFont="1" applyFill="1" applyBorder="1" applyAlignment="1">
      <alignment horizontal="right"/>
      <protection/>
    </xf>
    <xf numFmtId="0" fontId="47" fillId="33" borderId="16" xfId="0" applyFont="1" applyFill="1" applyBorder="1" applyAlignment="1">
      <alignment/>
    </xf>
    <xf numFmtId="0" fontId="48" fillId="34" borderId="26" xfId="0" applyFont="1" applyFill="1" applyBorder="1" applyAlignment="1">
      <alignment/>
    </xf>
    <xf numFmtId="3" fontId="47" fillId="34" borderId="13" xfId="0" applyNumberFormat="1" applyFont="1" applyFill="1" applyBorder="1" applyAlignment="1">
      <alignment/>
    </xf>
    <xf numFmtId="3" fontId="46" fillId="34" borderId="27" xfId="55" applyNumberFormat="1" applyFont="1" applyFill="1" applyBorder="1" applyAlignment="1">
      <alignment horizontal="right"/>
      <protection/>
    </xf>
    <xf numFmtId="3" fontId="46" fillId="34" borderId="28" xfId="55" applyNumberFormat="1" applyFont="1" applyFill="1" applyBorder="1" applyAlignment="1">
      <alignment horizontal="right"/>
      <protection/>
    </xf>
    <xf numFmtId="3" fontId="46" fillId="34" borderId="29" xfId="55" applyNumberFormat="1" applyFont="1" applyFill="1" applyBorder="1" applyAlignment="1">
      <alignment horizontal="right"/>
      <protection/>
    </xf>
    <xf numFmtId="0" fontId="47" fillId="33" borderId="17" xfId="0" applyFont="1" applyFill="1" applyBorder="1" applyAlignment="1">
      <alignment horizontal="left"/>
    </xf>
    <xf numFmtId="3" fontId="47" fillId="0" borderId="0" xfId="55" applyNumberFormat="1" applyFont="1" applyBorder="1" applyAlignment="1">
      <alignment horizontal="right"/>
      <protection/>
    </xf>
    <xf numFmtId="3" fontId="47" fillId="0" borderId="16" xfId="55" applyNumberFormat="1" applyFont="1" applyFill="1" applyBorder="1" applyAlignment="1">
      <alignment horizontal="right"/>
      <protection/>
    </xf>
    <xf numFmtId="3" fontId="47" fillId="0" borderId="10" xfId="55" applyNumberFormat="1" applyFont="1" applyFill="1" applyBorder="1" applyAlignment="1">
      <alignment horizontal="right"/>
      <protection/>
    </xf>
    <xf numFmtId="3" fontId="47" fillId="0" borderId="11" xfId="55" applyNumberFormat="1" applyFont="1" applyFill="1" applyBorder="1" applyAlignment="1">
      <alignment horizontal="right"/>
      <protection/>
    </xf>
    <xf numFmtId="0" fontId="3" fillId="0" borderId="13" xfId="0" applyFont="1" applyFill="1" applyBorder="1" applyAlignment="1">
      <alignment/>
    </xf>
    <xf numFmtId="0" fontId="47" fillId="33" borderId="0" xfId="55" applyFont="1" applyFill="1" applyBorder="1">
      <alignment/>
      <protection/>
    </xf>
    <xf numFmtId="0" fontId="46" fillId="33" borderId="0" xfId="55" applyFont="1" applyFill="1" applyBorder="1">
      <alignment/>
      <protection/>
    </xf>
    <xf numFmtId="0" fontId="0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30" xfId="0" applyBorder="1" applyAlignment="1">
      <alignment/>
    </xf>
    <xf numFmtId="3" fontId="53" fillId="0" borderId="31" xfId="55" applyNumberFormat="1" applyFont="1" applyFill="1" applyBorder="1" applyAlignment="1">
      <alignment horizontal="right"/>
      <protection/>
    </xf>
    <xf numFmtId="3" fontId="46" fillId="34" borderId="31" xfId="55" applyNumberFormat="1" applyFont="1" applyFill="1" applyBorder="1" applyAlignment="1">
      <alignment horizontal="right"/>
      <protection/>
    </xf>
    <xf numFmtId="3" fontId="46" fillId="0" borderId="30" xfId="55" applyNumberFormat="1" applyFont="1" applyBorder="1" applyAlignment="1">
      <alignment horizontal="right"/>
      <protection/>
    </xf>
    <xf numFmtId="3" fontId="53" fillId="0" borderId="30" xfId="55" applyNumberFormat="1" applyFont="1" applyFill="1" applyBorder="1" applyAlignment="1">
      <alignment horizontal="right"/>
      <protection/>
    </xf>
    <xf numFmtId="3" fontId="47" fillId="0" borderId="12" xfId="0" applyNumberFormat="1" applyFont="1" applyFill="1" applyBorder="1" applyAlignment="1">
      <alignment/>
    </xf>
    <xf numFmtId="0" fontId="47" fillId="34" borderId="12" xfId="0" applyFont="1" applyFill="1" applyBorder="1" applyAlignment="1">
      <alignment/>
    </xf>
    <xf numFmtId="3" fontId="47" fillId="0" borderId="21" xfId="0" applyNumberFormat="1" applyFont="1" applyFill="1" applyBorder="1" applyAlignment="1">
      <alignment/>
    </xf>
    <xf numFmtId="0" fontId="0" fillId="0" borderId="32" xfId="0" applyBorder="1" applyAlignment="1">
      <alignment/>
    </xf>
    <xf numFmtId="3" fontId="53" fillId="0" borderId="33" xfId="55" applyNumberFormat="1" applyFont="1" applyFill="1" applyBorder="1" applyAlignment="1">
      <alignment horizontal="right"/>
      <protection/>
    </xf>
    <xf numFmtId="3" fontId="46" fillId="34" borderId="33" xfId="55" applyNumberFormat="1" applyFont="1" applyFill="1" applyBorder="1" applyAlignment="1">
      <alignment horizontal="right"/>
      <protection/>
    </xf>
    <xf numFmtId="3" fontId="46" fillId="0" borderId="32" xfId="55" applyNumberFormat="1" applyFont="1" applyBorder="1" applyAlignment="1">
      <alignment horizontal="right"/>
      <protection/>
    </xf>
    <xf numFmtId="3" fontId="53" fillId="0" borderId="32" xfId="55" applyNumberFormat="1" applyFont="1" applyFill="1" applyBorder="1" applyAlignment="1">
      <alignment horizontal="right"/>
      <protection/>
    </xf>
    <xf numFmtId="3" fontId="46" fillId="0" borderId="32" xfId="55" applyNumberFormat="1" applyFont="1" applyFill="1" applyBorder="1" applyAlignment="1">
      <alignment horizontal="right"/>
      <protection/>
    </xf>
    <xf numFmtId="0" fontId="4" fillId="33" borderId="0" xfId="0" applyFont="1" applyFill="1" applyBorder="1" applyAlignment="1">
      <alignment/>
    </xf>
    <xf numFmtId="3" fontId="47" fillId="33" borderId="34" xfId="0" applyNumberFormat="1" applyFont="1" applyFill="1" applyBorder="1" applyAlignment="1">
      <alignment/>
    </xf>
    <xf numFmtId="0" fontId="47" fillId="33" borderId="35" xfId="0" applyFont="1" applyFill="1" applyBorder="1" applyAlignment="1">
      <alignment/>
    </xf>
    <xf numFmtId="0" fontId="47" fillId="0" borderId="36" xfId="0" applyFont="1" applyFill="1" applyBorder="1" applyAlignment="1">
      <alignment/>
    </xf>
    <xf numFmtId="3" fontId="47" fillId="0" borderId="35" xfId="0" applyNumberFormat="1" applyFont="1" applyFill="1" applyBorder="1" applyAlignment="1">
      <alignment/>
    </xf>
    <xf numFmtId="0" fontId="46" fillId="0" borderId="37" xfId="0" applyFont="1" applyBorder="1" applyAlignment="1">
      <alignment/>
    </xf>
    <xf numFmtId="0" fontId="47" fillId="34" borderId="31" xfId="0" applyFont="1" applyFill="1" applyBorder="1" applyAlignment="1">
      <alignment/>
    </xf>
    <xf numFmtId="3" fontId="46" fillId="0" borderId="32" xfId="0" applyNumberFormat="1" applyFont="1" applyBorder="1" applyAlignment="1">
      <alignment/>
    </xf>
    <xf numFmtId="3" fontId="47" fillId="0" borderId="32" xfId="0" applyNumberFormat="1" applyFont="1" applyBorder="1" applyAlignment="1">
      <alignment/>
    </xf>
    <xf numFmtId="3" fontId="46" fillId="34" borderId="33" xfId="0" applyNumberFormat="1" applyFont="1" applyFill="1" applyBorder="1" applyAlignment="1">
      <alignment/>
    </xf>
    <xf numFmtId="0" fontId="47" fillId="0" borderId="37" xfId="0" applyFont="1" applyBorder="1" applyAlignment="1">
      <alignment/>
    </xf>
    <xf numFmtId="3" fontId="47" fillId="0" borderId="38" xfId="0" applyNumberFormat="1" applyFont="1" applyFill="1" applyBorder="1" applyAlignment="1">
      <alignment horizontal="right"/>
    </xf>
    <xf numFmtId="3" fontId="47" fillId="0" borderId="39" xfId="0" applyNumberFormat="1" applyFont="1" applyFill="1" applyBorder="1" applyAlignment="1">
      <alignment/>
    </xf>
    <xf numFmtId="3" fontId="46" fillId="0" borderId="30" xfId="55" applyNumberFormat="1" applyFont="1" applyBorder="1">
      <alignment/>
      <protection/>
    </xf>
    <xf numFmtId="3" fontId="46" fillId="0" borderId="30" xfId="55" applyNumberFormat="1" applyFont="1" applyFill="1" applyBorder="1" applyAlignment="1">
      <alignment horizontal="right"/>
      <protection/>
    </xf>
    <xf numFmtId="3" fontId="46" fillId="0" borderId="31" xfId="55" applyNumberFormat="1" applyFont="1" applyBorder="1" applyAlignment="1">
      <alignment horizontal="right"/>
      <protection/>
    </xf>
    <xf numFmtId="3" fontId="46" fillId="0" borderId="32" xfId="55" applyNumberFormat="1" applyFont="1" applyBorder="1">
      <alignment/>
      <protection/>
    </xf>
    <xf numFmtId="3" fontId="46" fillId="0" borderId="33" xfId="55" applyNumberFormat="1" applyFont="1" applyBorder="1" applyAlignment="1">
      <alignment horizontal="right"/>
      <protection/>
    </xf>
    <xf numFmtId="3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47" fillId="0" borderId="0" xfId="0" applyFont="1" applyAlignment="1">
      <alignment horizontal="right"/>
    </xf>
    <xf numFmtId="0" fontId="47" fillId="0" borderId="17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40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30" zoomScaleNormal="130" zoomScalePageLayoutView="0" workbookViewId="0" topLeftCell="A7">
      <selection activeCell="J17" sqref="J17"/>
    </sheetView>
  </sheetViews>
  <sheetFormatPr defaultColWidth="9.140625" defaultRowHeight="16.5"/>
  <cols>
    <col min="1" max="1" width="14.140625" style="0" customWidth="1"/>
    <col min="3" max="3" width="6.00390625" style="0" customWidth="1"/>
    <col min="4" max="4" width="6.140625" style="0" customWidth="1"/>
    <col min="5" max="5" width="6.57421875" style="0" customWidth="1"/>
    <col min="6" max="7" width="7.00390625" style="0" customWidth="1"/>
    <col min="8" max="8" width="6.28125" style="0" customWidth="1"/>
    <col min="9" max="9" width="6.00390625" style="0" customWidth="1"/>
    <col min="10" max="10" width="5.7109375" style="0" customWidth="1"/>
  </cols>
  <sheetData>
    <row r="1" spans="1:14" ht="16.5">
      <c r="A1" s="22" t="s">
        <v>169</v>
      </c>
      <c r="B1" s="23"/>
      <c r="C1" s="23"/>
      <c r="D1" s="23"/>
      <c r="E1" s="23"/>
      <c r="F1" s="23"/>
      <c r="G1" s="69"/>
      <c r="H1" s="71"/>
      <c r="I1" s="69"/>
      <c r="J1" s="69"/>
      <c r="K1" s="70"/>
      <c r="L1" s="69"/>
      <c r="M1" s="70"/>
      <c r="N1" s="70"/>
    </row>
    <row r="2" spans="1:14" ht="16.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70"/>
      <c r="N2" s="70"/>
    </row>
    <row r="3" spans="1:14" ht="16.5">
      <c r="A3" s="22" t="s">
        <v>170</v>
      </c>
      <c r="B3" s="23"/>
      <c r="C3" s="23"/>
      <c r="D3" s="23"/>
      <c r="E3" s="23"/>
      <c r="F3" s="23"/>
      <c r="G3" s="23"/>
      <c r="H3" s="23"/>
      <c r="I3" s="23"/>
      <c r="J3" s="69"/>
      <c r="K3" s="71"/>
      <c r="L3" s="70"/>
      <c r="M3" s="70"/>
      <c r="N3" s="70"/>
    </row>
    <row r="4" spans="1:14" ht="16.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70"/>
      <c r="N4" s="70"/>
    </row>
    <row r="5" spans="1:14" ht="16.5">
      <c r="A5" s="22" t="s">
        <v>173</v>
      </c>
      <c r="B5" s="69"/>
      <c r="C5" s="22"/>
      <c r="D5" s="22"/>
      <c r="E5" s="22"/>
      <c r="F5" s="22"/>
      <c r="G5" s="22"/>
      <c r="H5" s="22"/>
      <c r="I5" s="22"/>
      <c r="J5" s="22"/>
      <c r="K5" s="22"/>
      <c r="L5" s="23"/>
      <c r="M5" s="70"/>
      <c r="N5" s="70"/>
    </row>
    <row r="6" spans="1:14" ht="16.5">
      <c r="A6" s="69" t="s">
        <v>171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70"/>
      <c r="N6" s="70"/>
    </row>
    <row r="7" spans="1:14" s="68" customFormat="1" ht="16.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6.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70"/>
      <c r="N8" s="70"/>
    </row>
    <row r="9" spans="1:14" ht="16.5">
      <c r="A9" s="22" t="s">
        <v>172</v>
      </c>
      <c r="B9" s="70"/>
      <c r="C9" s="23"/>
      <c r="D9" s="23"/>
      <c r="E9" s="23"/>
      <c r="F9" s="23"/>
      <c r="G9" s="23"/>
      <c r="H9" s="23"/>
      <c r="I9" s="23"/>
      <c r="J9" s="23"/>
      <c r="K9" s="23"/>
      <c r="L9" s="23"/>
      <c r="M9" s="70"/>
      <c r="N9" s="70"/>
    </row>
    <row r="10" spans="1:14" ht="16.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0"/>
      <c r="N10" s="70"/>
    </row>
    <row r="11" spans="1:14" ht="17.25" thickBot="1">
      <c r="A11" s="6" t="s">
        <v>167</v>
      </c>
      <c r="B11" s="6"/>
      <c r="C11" s="16"/>
      <c r="D11" s="6"/>
      <c r="E11" s="14"/>
      <c r="F11" s="14"/>
      <c r="G11" s="15"/>
      <c r="H11" s="14"/>
      <c r="I11" s="14"/>
      <c r="J11" s="14"/>
      <c r="K11" s="23"/>
      <c r="L11" s="23"/>
      <c r="M11" s="70"/>
      <c r="N11" s="70"/>
    </row>
    <row r="12" spans="1:14" ht="17.25" thickBot="1">
      <c r="A12" s="10" t="s">
        <v>0</v>
      </c>
      <c r="B12" s="3" t="s">
        <v>1</v>
      </c>
      <c r="C12" s="30"/>
      <c r="D12" s="10" t="s">
        <v>2</v>
      </c>
      <c r="E12" s="12"/>
      <c r="F12" s="13"/>
      <c r="G12" s="15"/>
      <c r="H12" s="227" t="s">
        <v>3</v>
      </c>
      <c r="I12" s="228"/>
      <c r="J12" s="229"/>
      <c r="K12" s="23"/>
      <c r="L12" s="23"/>
      <c r="M12" s="70"/>
      <c r="N12" s="70"/>
    </row>
    <row r="13" spans="1:14" ht="17.25" thickBot="1">
      <c r="A13" s="1"/>
      <c r="B13" s="1"/>
      <c r="C13" s="30"/>
      <c r="D13" s="10" t="s">
        <v>4</v>
      </c>
      <c r="E13" s="10" t="s">
        <v>5</v>
      </c>
      <c r="F13" s="10" t="s">
        <v>6</v>
      </c>
      <c r="G13" s="15"/>
      <c r="H13" s="10" t="s">
        <v>4</v>
      </c>
      <c r="I13" s="10" t="s">
        <v>5</v>
      </c>
      <c r="J13" s="10" t="s">
        <v>6</v>
      </c>
      <c r="K13" s="23"/>
      <c r="L13" s="23"/>
      <c r="M13" s="70"/>
      <c r="N13" s="70"/>
    </row>
    <row r="14" spans="1:14" ht="16.5">
      <c r="A14" s="4" t="s">
        <v>7</v>
      </c>
      <c r="B14" s="92">
        <v>9</v>
      </c>
      <c r="C14" s="21"/>
      <c r="D14" s="5">
        <v>12700</v>
      </c>
      <c r="E14" s="5">
        <v>9974</v>
      </c>
      <c r="F14" s="90">
        <f>SUM(D14:E14)</f>
        <v>22674</v>
      </c>
      <c r="G14" s="15"/>
      <c r="H14" s="17">
        <v>2097</v>
      </c>
      <c r="I14" s="5">
        <v>3480</v>
      </c>
      <c r="J14" s="90">
        <f>SUM(H14:I14)</f>
        <v>5577</v>
      </c>
      <c r="K14" s="23"/>
      <c r="L14" s="23"/>
      <c r="M14" s="70"/>
      <c r="N14" s="70"/>
    </row>
    <row r="15" spans="1:14" ht="16.5">
      <c r="A15" s="4" t="s">
        <v>8</v>
      </c>
      <c r="B15" s="92">
        <v>3</v>
      </c>
      <c r="C15" s="21"/>
      <c r="D15" s="5">
        <v>1271</v>
      </c>
      <c r="E15" s="5">
        <v>1493</v>
      </c>
      <c r="F15" s="90">
        <f>SUM(D15:E15)</f>
        <v>2764</v>
      </c>
      <c r="G15" s="15"/>
      <c r="H15" s="2">
        <v>502</v>
      </c>
      <c r="I15" s="5">
        <v>901</v>
      </c>
      <c r="J15" s="90">
        <f>SUM(H15:I15)</f>
        <v>1403</v>
      </c>
      <c r="K15" s="23"/>
      <c r="L15" s="23"/>
      <c r="M15" s="70"/>
      <c r="N15" s="70"/>
    </row>
    <row r="16" spans="1:14" ht="16.5">
      <c r="A16" s="93" t="s">
        <v>9</v>
      </c>
      <c r="B16" s="92">
        <v>16</v>
      </c>
      <c r="C16" s="21"/>
      <c r="D16" s="5">
        <v>9049</v>
      </c>
      <c r="E16" s="5">
        <v>6946</v>
      </c>
      <c r="F16" s="90">
        <f>SUM(D16:E16)</f>
        <v>15995</v>
      </c>
      <c r="G16" s="15"/>
      <c r="H16" s="5">
        <v>1877</v>
      </c>
      <c r="I16" s="5">
        <v>2286</v>
      </c>
      <c r="J16" s="90">
        <f>SUM(H16:I16)</f>
        <v>4163</v>
      </c>
      <c r="K16" s="23"/>
      <c r="L16" s="23"/>
      <c r="M16" s="70"/>
      <c r="N16" s="70"/>
    </row>
    <row r="17" spans="1:14" ht="17.25" thickBot="1">
      <c r="A17" s="4" t="s">
        <v>10</v>
      </c>
      <c r="B17" s="92">
        <v>62</v>
      </c>
      <c r="C17" s="21"/>
      <c r="D17" s="8">
        <v>4576</v>
      </c>
      <c r="E17" s="8">
        <v>2341</v>
      </c>
      <c r="F17" s="91">
        <f>SUM(D17:E17)</f>
        <v>6917</v>
      </c>
      <c r="G17" s="15"/>
      <c r="H17" s="18">
        <v>132</v>
      </c>
      <c r="I17" s="2">
        <v>63</v>
      </c>
      <c r="J17" s="4">
        <f>SUM(H17:I17)</f>
        <v>195</v>
      </c>
      <c r="K17" s="23"/>
      <c r="L17" s="23"/>
      <c r="M17" s="70"/>
      <c r="N17" s="70"/>
    </row>
    <row r="18" spans="1:14" ht="17.25" thickBot="1">
      <c r="A18" s="11" t="s">
        <v>6</v>
      </c>
      <c r="B18" s="7">
        <f>SUM(B14:B17)</f>
        <v>90</v>
      </c>
      <c r="C18" s="89" t="s">
        <v>6</v>
      </c>
      <c r="D18" s="9">
        <f>SUM(D14:D17)</f>
        <v>27596</v>
      </c>
      <c r="E18" s="9">
        <f>SUM(E14:E17)</f>
        <v>20754</v>
      </c>
      <c r="F18" s="9">
        <f>SUM(F14:F17)</f>
        <v>48350</v>
      </c>
      <c r="G18" s="226" t="s">
        <v>6</v>
      </c>
      <c r="H18" s="9">
        <f>SUM(H14:H17)</f>
        <v>4608</v>
      </c>
      <c r="I18" s="9">
        <f>SUM(I14:I17)</f>
        <v>6730</v>
      </c>
      <c r="J18" s="9">
        <f>SUM(J14:J17)</f>
        <v>11338</v>
      </c>
      <c r="K18" s="23"/>
      <c r="L18" s="23"/>
      <c r="M18" s="70"/>
      <c r="N18" s="70"/>
    </row>
    <row r="19" spans="1:14" ht="17.25" thickBot="1">
      <c r="A19" s="23"/>
      <c r="B19" s="23"/>
      <c r="C19" s="23"/>
      <c r="D19" s="10" t="s">
        <v>4</v>
      </c>
      <c r="E19" s="10" t="s">
        <v>5</v>
      </c>
      <c r="F19" s="10" t="s">
        <v>6</v>
      </c>
      <c r="G19" s="15"/>
      <c r="H19" s="10" t="s">
        <v>4</v>
      </c>
      <c r="I19" s="10" t="s">
        <v>5</v>
      </c>
      <c r="J19" s="10" t="s">
        <v>6</v>
      </c>
      <c r="K19" s="23"/>
      <c r="L19" s="23"/>
      <c r="M19" s="70"/>
      <c r="N19" s="70"/>
    </row>
    <row r="20" spans="1:14" s="68" customFormat="1" ht="17.25" thickBot="1">
      <c r="A20" s="70"/>
      <c r="B20" s="70"/>
      <c r="C20" s="70"/>
      <c r="D20" s="10" t="s">
        <v>2</v>
      </c>
      <c r="E20" s="12"/>
      <c r="F20" s="13"/>
      <c r="G20" s="15"/>
      <c r="H20" s="227" t="s">
        <v>3</v>
      </c>
      <c r="I20" s="228"/>
      <c r="J20" s="229"/>
      <c r="K20" s="70"/>
      <c r="L20" s="70"/>
      <c r="M20" s="70"/>
      <c r="N20" s="70"/>
    </row>
    <row r="21" spans="1:14" s="68" customFormat="1" ht="16.5">
      <c r="A21" s="70"/>
      <c r="B21" s="70"/>
      <c r="C21" s="70"/>
      <c r="D21" s="70"/>
      <c r="E21" s="70"/>
      <c r="F21" s="70"/>
      <c r="G21" s="24"/>
      <c r="H21" s="24"/>
      <c r="I21" s="24"/>
      <c r="J21" s="70"/>
      <c r="K21" s="70"/>
      <c r="L21" s="70"/>
      <c r="M21" s="70"/>
      <c r="N21" s="70"/>
    </row>
    <row r="22" spans="1:14" ht="16.5">
      <c r="A22" s="70" t="s">
        <v>103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68"/>
      <c r="M22" s="70"/>
      <c r="N22" s="70"/>
    </row>
    <row r="23" spans="1:14" ht="16.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70"/>
      <c r="N23" s="70"/>
    </row>
    <row r="24" spans="1:14" s="68" customFormat="1" ht="16.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1:14" ht="16.5">
      <c r="A25" s="25" t="s">
        <v>11</v>
      </c>
      <c r="B25" s="23" t="s">
        <v>12</v>
      </c>
      <c r="C25" s="23" t="s">
        <v>13</v>
      </c>
      <c r="D25" s="23"/>
      <c r="E25" s="23"/>
      <c r="F25" s="23"/>
      <c r="G25" s="23"/>
      <c r="H25" s="23"/>
      <c r="I25" s="23"/>
      <c r="J25" s="23"/>
      <c r="K25" s="23"/>
      <c r="L25" s="23"/>
      <c r="M25" s="70"/>
      <c r="N25" s="70"/>
    </row>
    <row r="26" spans="1:14" ht="16.5">
      <c r="A26" s="23"/>
      <c r="B26" s="23" t="s">
        <v>14</v>
      </c>
      <c r="C26" s="23" t="s">
        <v>15</v>
      </c>
      <c r="D26" s="23"/>
      <c r="E26" s="23"/>
      <c r="F26" s="23"/>
      <c r="G26" s="23"/>
      <c r="H26" s="23"/>
      <c r="I26" s="23"/>
      <c r="J26" s="23"/>
      <c r="K26" s="23"/>
      <c r="L26" s="23"/>
      <c r="M26" s="70"/>
      <c r="N26" s="70"/>
    </row>
    <row r="27" spans="1:14" ht="16.5">
      <c r="A27" s="23"/>
      <c r="B27" s="23" t="s">
        <v>16</v>
      </c>
      <c r="C27" s="23" t="s">
        <v>17</v>
      </c>
      <c r="D27" s="23"/>
      <c r="E27" s="23"/>
      <c r="F27" s="23"/>
      <c r="G27" s="23"/>
      <c r="H27" s="23"/>
      <c r="I27" s="23"/>
      <c r="J27" s="23"/>
      <c r="K27" s="23"/>
      <c r="L27" s="23"/>
      <c r="M27" s="70"/>
      <c r="N27" s="70"/>
    </row>
    <row r="28" spans="1:14" ht="16.5">
      <c r="A28" s="23"/>
      <c r="B28" s="23" t="s">
        <v>18</v>
      </c>
      <c r="C28" s="23" t="s">
        <v>19</v>
      </c>
      <c r="D28" s="23"/>
      <c r="E28" s="23"/>
      <c r="F28" s="23"/>
      <c r="G28" s="23"/>
      <c r="H28" s="23"/>
      <c r="I28" s="23"/>
      <c r="J28" s="23"/>
      <c r="K28" s="23"/>
      <c r="L28" s="23"/>
      <c r="M28" s="70"/>
      <c r="N28" s="70"/>
    </row>
    <row r="29" spans="1:14" ht="16.5">
      <c r="A29" s="23"/>
      <c r="B29" s="23" t="s">
        <v>20</v>
      </c>
      <c r="C29" s="23" t="s">
        <v>21</v>
      </c>
      <c r="D29" s="23"/>
      <c r="E29" s="23"/>
      <c r="F29" s="23"/>
      <c r="G29" s="23"/>
      <c r="H29" s="23"/>
      <c r="I29" s="23"/>
      <c r="J29" s="23"/>
      <c r="K29" s="23"/>
      <c r="L29" s="23"/>
      <c r="M29" s="70"/>
      <c r="N29" s="70"/>
    </row>
    <row r="30" spans="1:14" ht="16.5">
      <c r="A30" s="23"/>
      <c r="B30" s="23" t="s">
        <v>22</v>
      </c>
      <c r="C30" s="23" t="s">
        <v>23</v>
      </c>
      <c r="D30" s="24"/>
      <c r="E30" s="24"/>
      <c r="F30" s="24"/>
      <c r="G30" s="23"/>
      <c r="H30" s="24"/>
      <c r="I30" s="24"/>
      <c r="J30" s="24"/>
      <c r="K30" s="23"/>
      <c r="L30" s="23"/>
      <c r="M30" s="70"/>
      <c r="N30" s="70"/>
    </row>
    <row r="31" spans="1:14" ht="16.5">
      <c r="A31" s="23"/>
      <c r="B31" s="23" t="s">
        <v>24</v>
      </c>
      <c r="C31" s="23" t="s">
        <v>25</v>
      </c>
      <c r="D31" s="24"/>
      <c r="E31" s="24"/>
      <c r="F31" s="24"/>
      <c r="G31" s="23"/>
      <c r="H31" s="23"/>
      <c r="I31" s="24"/>
      <c r="J31" s="24"/>
      <c r="K31" s="23"/>
      <c r="L31" s="23"/>
      <c r="M31" s="70"/>
      <c r="N31" s="70"/>
    </row>
    <row r="32" spans="1:14" ht="16.5">
      <c r="A32" s="23"/>
      <c r="B32" s="23" t="s">
        <v>26</v>
      </c>
      <c r="C32" s="23" t="s">
        <v>27</v>
      </c>
      <c r="D32" s="24"/>
      <c r="E32" s="24"/>
      <c r="F32" s="24"/>
      <c r="G32" s="23"/>
      <c r="H32" s="24"/>
      <c r="I32" s="24"/>
      <c r="J32" s="24"/>
      <c r="K32" s="23"/>
      <c r="L32" s="23"/>
      <c r="M32" s="70"/>
      <c r="N32" s="70"/>
    </row>
    <row r="33" spans="1:14" ht="16.5">
      <c r="A33" s="23"/>
      <c r="B33" s="23"/>
      <c r="C33" s="23"/>
      <c r="D33" s="24"/>
      <c r="E33" s="24"/>
      <c r="F33" s="24"/>
      <c r="G33" s="23"/>
      <c r="H33" s="23"/>
      <c r="I33" s="23"/>
      <c r="J33" s="23"/>
      <c r="K33" s="23"/>
      <c r="L33" s="23"/>
      <c r="M33" s="70"/>
      <c r="N33" s="70"/>
    </row>
    <row r="34" spans="1:14" ht="16.5">
      <c r="A34" s="23"/>
      <c r="B34" s="23"/>
      <c r="C34" s="23"/>
      <c r="D34" s="24"/>
      <c r="E34" s="24"/>
      <c r="F34" s="24"/>
      <c r="G34" s="23"/>
      <c r="H34" s="24"/>
      <c r="I34" s="24"/>
      <c r="J34" s="24"/>
      <c r="K34" s="23"/>
      <c r="L34" s="23"/>
      <c r="M34" s="70"/>
      <c r="N34" s="70"/>
    </row>
    <row r="35" spans="1:14" ht="16.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70"/>
      <c r="N35" s="70"/>
    </row>
    <row r="36" spans="1:14" ht="16.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70"/>
      <c r="N36" s="70"/>
    </row>
    <row r="37" spans="1:14" ht="16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70"/>
      <c r="N37" s="70"/>
    </row>
    <row r="38" spans="1:14" ht="16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70"/>
      <c r="N38" s="70"/>
    </row>
    <row r="39" spans="1:14" ht="16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70"/>
      <c r="N39" s="70"/>
    </row>
    <row r="40" spans="1:14" ht="16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70"/>
      <c r="N40" s="70"/>
    </row>
    <row r="41" spans="1:14" ht="16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70"/>
      <c r="N41" s="70"/>
    </row>
    <row r="42" spans="1:14" ht="16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70"/>
      <c r="N42" s="70"/>
    </row>
    <row r="43" spans="1:14" ht="16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0"/>
      <c r="N43" s="70"/>
    </row>
    <row r="44" spans="1:14" ht="16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70"/>
      <c r="N44" s="70"/>
    </row>
    <row r="45" spans="1:14" ht="16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70"/>
      <c r="N45" s="70"/>
    </row>
    <row r="46" spans="1:14" ht="16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70"/>
      <c r="N46" s="70"/>
    </row>
    <row r="47" spans="1:14" ht="16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N47" s="70"/>
    </row>
    <row r="48" spans="1:12" ht="16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6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6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</sheetData>
  <sheetProtection/>
  <mergeCells count="2">
    <mergeCell ref="H12:J12"/>
    <mergeCell ref="H20:J20"/>
  </mergeCells>
  <printOptions gridLines="1"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zoomScale="130" zoomScaleNormal="130" zoomScalePageLayoutView="0" workbookViewId="0" topLeftCell="A13">
      <selection activeCell="M23" sqref="M23"/>
    </sheetView>
  </sheetViews>
  <sheetFormatPr defaultColWidth="9.140625" defaultRowHeight="16.5"/>
  <cols>
    <col min="1" max="1" width="33.421875" style="0" customWidth="1"/>
    <col min="2" max="2" width="7.421875" style="0" customWidth="1"/>
    <col min="3" max="3" width="6.8515625" style="0" customWidth="1"/>
    <col min="4" max="4" width="7.8515625" style="68" customWidth="1"/>
    <col min="5" max="5" width="1.28515625" style="0" customWidth="1"/>
    <col min="6" max="7" width="7.00390625" style="0" customWidth="1"/>
    <col min="8" max="8" width="7.57421875" style="0" customWidth="1"/>
    <col min="9" max="9" width="6.57421875" style="0" customWidth="1"/>
  </cols>
  <sheetData>
    <row r="1" spans="1:12" ht="16.5">
      <c r="A1" s="107" t="s">
        <v>174</v>
      </c>
      <c r="B1" s="15"/>
      <c r="C1" s="15"/>
      <c r="D1" s="15"/>
      <c r="E1" s="15"/>
      <c r="F1" s="15"/>
      <c r="G1" s="15"/>
      <c r="H1" s="107"/>
      <c r="I1" s="107"/>
      <c r="J1" s="15"/>
      <c r="K1" s="15"/>
      <c r="L1" s="107"/>
    </row>
    <row r="2" spans="1:12" ht="16.5">
      <c r="A2" s="10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6.5">
      <c r="A3" s="107" t="s">
        <v>175</v>
      </c>
      <c r="B3" s="15"/>
      <c r="C3" s="15"/>
      <c r="D3" s="15"/>
      <c r="E3" s="15"/>
      <c r="F3" s="15"/>
      <c r="G3" s="15"/>
      <c r="H3" s="15"/>
      <c r="I3" s="107"/>
      <c r="J3" s="108"/>
      <c r="K3" s="15"/>
      <c r="L3" s="15"/>
    </row>
    <row r="4" spans="1:12" ht="16.5">
      <c r="A4" s="10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6.5">
      <c r="A5" s="107" t="s">
        <v>176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68" customFormat="1" ht="16.5">
      <c r="A6" s="107" t="s">
        <v>177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68" customFormat="1" ht="16.5">
      <c r="A7" s="10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7.2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7.25" thickBot="1">
      <c r="A9" s="109" t="s">
        <v>123</v>
      </c>
      <c r="B9" s="231" t="s">
        <v>108</v>
      </c>
      <c r="C9" s="232"/>
      <c r="D9" s="233"/>
      <c r="E9" s="106"/>
      <c r="F9" s="231" t="s">
        <v>3</v>
      </c>
      <c r="G9" s="232"/>
      <c r="H9" s="233"/>
      <c r="I9" s="28"/>
      <c r="J9" s="15"/>
      <c r="K9" s="15"/>
      <c r="L9" s="15"/>
    </row>
    <row r="10" spans="1:12" ht="17.25" thickBot="1">
      <c r="A10" s="110"/>
      <c r="B10" s="117" t="s">
        <v>4</v>
      </c>
      <c r="C10" s="117" t="s">
        <v>5</v>
      </c>
      <c r="D10" s="117" t="s">
        <v>6</v>
      </c>
      <c r="E10" s="118"/>
      <c r="F10" s="29" t="s">
        <v>4</v>
      </c>
      <c r="G10" s="117" t="s">
        <v>5</v>
      </c>
      <c r="H10" s="119" t="s">
        <v>6</v>
      </c>
      <c r="I10" s="28"/>
      <c r="J10" s="15"/>
      <c r="K10" s="15"/>
      <c r="L10" s="15"/>
    </row>
    <row r="11" spans="1:12" ht="16.5">
      <c r="A11" s="42" t="s">
        <v>104</v>
      </c>
      <c r="B11" s="99">
        <v>1519</v>
      </c>
      <c r="C11" s="99">
        <v>1588</v>
      </c>
      <c r="D11" s="96">
        <f aca="true" t="shared" si="0" ref="D11:D19">SUM(B11:C11)</f>
        <v>3107</v>
      </c>
      <c r="E11" s="103"/>
      <c r="F11" s="116">
        <v>240</v>
      </c>
      <c r="G11" s="97">
        <v>313</v>
      </c>
      <c r="H11" s="104">
        <f aca="true" t="shared" si="1" ref="H11:H19">SUM(F11:G11)</f>
        <v>553</v>
      </c>
      <c r="I11" s="28"/>
      <c r="J11" s="28"/>
      <c r="K11" s="57"/>
      <c r="L11" s="57"/>
    </row>
    <row r="12" spans="1:12" ht="16.5">
      <c r="A12" s="42" t="s">
        <v>28</v>
      </c>
      <c r="B12" s="99">
        <v>0</v>
      </c>
      <c r="C12" s="99">
        <v>141</v>
      </c>
      <c r="D12" s="96">
        <f t="shared" si="0"/>
        <v>141</v>
      </c>
      <c r="E12" s="103"/>
      <c r="F12" s="116">
        <v>0</v>
      </c>
      <c r="G12" s="97">
        <v>52</v>
      </c>
      <c r="H12" s="104">
        <f t="shared" si="1"/>
        <v>52</v>
      </c>
      <c r="I12" s="28"/>
      <c r="J12" s="28"/>
      <c r="K12" s="28"/>
      <c r="L12" s="28"/>
    </row>
    <row r="13" spans="1:12" s="68" customFormat="1" ht="16.5">
      <c r="A13" s="42" t="s">
        <v>124</v>
      </c>
      <c r="B13" s="99">
        <v>4</v>
      </c>
      <c r="C13" s="99">
        <v>32</v>
      </c>
      <c r="D13" s="96">
        <f>SUM(B13:C13)</f>
        <v>36</v>
      </c>
      <c r="E13" s="103"/>
      <c r="F13" s="116">
        <v>0</v>
      </c>
      <c r="G13" s="97">
        <v>1</v>
      </c>
      <c r="H13" s="104">
        <f>SUM(F13:G13)</f>
        <v>1</v>
      </c>
      <c r="I13" s="28"/>
      <c r="J13" s="28"/>
      <c r="K13" s="28"/>
      <c r="L13" s="28"/>
    </row>
    <row r="14" spans="1:12" ht="16.5">
      <c r="A14" s="42" t="s">
        <v>29</v>
      </c>
      <c r="B14" s="99">
        <v>459</v>
      </c>
      <c r="C14" s="99">
        <v>214</v>
      </c>
      <c r="D14" s="96">
        <f t="shared" si="0"/>
        <v>673</v>
      </c>
      <c r="E14" s="103"/>
      <c r="F14" s="116">
        <v>0</v>
      </c>
      <c r="G14" s="97">
        <v>3</v>
      </c>
      <c r="H14" s="104">
        <f t="shared" si="1"/>
        <v>3</v>
      </c>
      <c r="I14" s="28"/>
      <c r="J14" s="28"/>
      <c r="K14" s="28"/>
      <c r="L14" s="28"/>
    </row>
    <row r="15" spans="1:12" ht="16.5">
      <c r="A15" s="42" t="s">
        <v>105</v>
      </c>
      <c r="B15" s="99">
        <v>5571</v>
      </c>
      <c r="C15" s="99">
        <v>4760</v>
      </c>
      <c r="D15" s="96">
        <f t="shared" si="0"/>
        <v>10331</v>
      </c>
      <c r="E15" s="103"/>
      <c r="F15" s="116">
        <v>1371</v>
      </c>
      <c r="G15" s="97">
        <v>2070</v>
      </c>
      <c r="H15" s="104">
        <f t="shared" si="1"/>
        <v>3441</v>
      </c>
      <c r="I15" s="28"/>
      <c r="J15" s="28"/>
      <c r="K15" s="28"/>
      <c r="L15" s="28"/>
    </row>
    <row r="16" spans="1:25" ht="16.5">
      <c r="A16" s="42" t="s">
        <v>106</v>
      </c>
      <c r="B16" s="99">
        <v>1782</v>
      </c>
      <c r="C16" s="99">
        <v>1789</v>
      </c>
      <c r="D16" s="96">
        <f t="shared" si="0"/>
        <v>3571</v>
      </c>
      <c r="E16" s="103"/>
      <c r="F16" s="116">
        <v>448</v>
      </c>
      <c r="G16" s="97">
        <v>981</v>
      </c>
      <c r="H16" s="104">
        <f t="shared" si="1"/>
        <v>1429</v>
      </c>
      <c r="I16" s="28"/>
      <c r="J16" s="28"/>
      <c r="K16" s="21"/>
      <c r="L16" s="21"/>
      <c r="Q16" s="70"/>
      <c r="R16" s="70"/>
      <c r="S16" s="70"/>
      <c r="T16" s="70"/>
      <c r="U16" s="70"/>
      <c r="V16" s="70"/>
      <c r="W16" s="70">
        <v>227</v>
      </c>
      <c r="X16" s="70">
        <v>469</v>
      </c>
      <c r="Y16" s="70">
        <v>696</v>
      </c>
    </row>
    <row r="17" spans="1:25" ht="16.5">
      <c r="A17" s="42" t="s">
        <v>107</v>
      </c>
      <c r="B17" s="99">
        <v>1221</v>
      </c>
      <c r="C17" s="99">
        <v>852</v>
      </c>
      <c r="D17" s="96">
        <f t="shared" si="0"/>
        <v>2073</v>
      </c>
      <c r="E17" s="103"/>
      <c r="F17" s="116">
        <v>3</v>
      </c>
      <c r="G17" s="97">
        <v>6</v>
      </c>
      <c r="H17" s="104">
        <f t="shared" si="1"/>
        <v>9</v>
      </c>
      <c r="I17" s="28"/>
      <c r="J17" s="28"/>
      <c r="K17" s="28"/>
      <c r="L17" s="28"/>
      <c r="Q17" s="70"/>
      <c r="R17" s="70"/>
      <c r="S17" s="70"/>
      <c r="T17" s="70"/>
      <c r="U17" s="70"/>
      <c r="V17" s="70"/>
      <c r="W17" s="70">
        <v>0</v>
      </c>
      <c r="X17" s="70">
        <v>76</v>
      </c>
      <c r="Y17" s="70">
        <v>76</v>
      </c>
    </row>
    <row r="18" spans="1:25" ht="16.5">
      <c r="A18" s="42" t="s">
        <v>30</v>
      </c>
      <c r="B18" s="99">
        <v>486</v>
      </c>
      <c r="C18" s="99">
        <v>486</v>
      </c>
      <c r="D18" s="96">
        <f t="shared" si="0"/>
        <v>972</v>
      </c>
      <c r="E18" s="103"/>
      <c r="F18" s="116">
        <v>6</v>
      </c>
      <c r="G18" s="97">
        <v>43</v>
      </c>
      <c r="H18" s="104">
        <f t="shared" si="1"/>
        <v>49</v>
      </c>
      <c r="I18" s="28"/>
      <c r="J18" s="28"/>
      <c r="K18" s="21"/>
      <c r="L18" s="28"/>
      <c r="Q18" s="70"/>
      <c r="R18" s="70"/>
      <c r="S18" s="70"/>
      <c r="T18" s="70"/>
      <c r="U18" s="70"/>
      <c r="V18" s="70"/>
      <c r="W18" s="70">
        <v>1</v>
      </c>
      <c r="X18" s="70">
        <v>4</v>
      </c>
      <c r="Y18" s="70">
        <v>5</v>
      </c>
    </row>
    <row r="19" spans="1:25" ht="17.25" thickBot="1">
      <c r="A19" s="42" t="s">
        <v>83</v>
      </c>
      <c r="B19" s="99">
        <v>1658</v>
      </c>
      <c r="C19" s="99">
        <v>112</v>
      </c>
      <c r="D19" s="96">
        <f t="shared" si="0"/>
        <v>1770</v>
      </c>
      <c r="E19" s="103"/>
      <c r="F19" s="116">
        <v>29</v>
      </c>
      <c r="G19" s="97">
        <v>11</v>
      </c>
      <c r="H19" s="104">
        <f t="shared" si="1"/>
        <v>40</v>
      </c>
      <c r="I19" s="28"/>
      <c r="J19" s="28"/>
      <c r="K19" s="36"/>
      <c r="L19" s="36"/>
      <c r="Q19" s="70"/>
      <c r="R19" s="70"/>
      <c r="S19" s="70"/>
      <c r="T19" s="70"/>
      <c r="U19" s="70"/>
      <c r="V19" s="70"/>
      <c r="W19" s="70">
        <v>0</v>
      </c>
      <c r="X19" s="70">
        <v>0</v>
      </c>
      <c r="Y19" s="70">
        <v>0</v>
      </c>
    </row>
    <row r="20" spans="1:25" ht="17.25" thickBot="1">
      <c r="A20" s="186" t="s">
        <v>120</v>
      </c>
      <c r="B20" s="100">
        <f>SUM(B11:B19)</f>
        <v>12700</v>
      </c>
      <c r="C20" s="100">
        <f>SUM(C11:C19)</f>
        <v>9974</v>
      </c>
      <c r="D20" s="53">
        <f>SUM(D11:D19)</f>
        <v>22674</v>
      </c>
      <c r="E20" s="98"/>
      <c r="F20" s="60">
        <f>SUM(F11:F19)</f>
        <v>2097</v>
      </c>
      <c r="G20" s="53">
        <f>SUM(G11:G19)</f>
        <v>3480</v>
      </c>
      <c r="H20" s="44">
        <f>SUM(H11:H19)</f>
        <v>5577</v>
      </c>
      <c r="I20" s="28"/>
      <c r="J20" s="28"/>
      <c r="K20" s="57"/>
      <c r="L20" s="57"/>
      <c r="Q20" s="70"/>
      <c r="R20" s="70"/>
      <c r="S20" s="70"/>
      <c r="T20" s="70"/>
      <c r="U20" s="70"/>
      <c r="V20" s="70"/>
      <c r="W20" s="70">
        <v>1531</v>
      </c>
      <c r="X20" s="70">
        <v>2018</v>
      </c>
      <c r="Y20" s="70">
        <v>3549</v>
      </c>
    </row>
    <row r="21" spans="1:25" s="68" customFormat="1" ht="17.25" thickBot="1">
      <c r="A21" s="28"/>
      <c r="B21" s="115" t="s">
        <v>4</v>
      </c>
      <c r="C21" s="115" t="s">
        <v>5</v>
      </c>
      <c r="D21" s="115" t="s">
        <v>6</v>
      </c>
      <c r="E21" s="106"/>
      <c r="F21" s="101" t="s">
        <v>4</v>
      </c>
      <c r="G21" s="115" t="s">
        <v>5</v>
      </c>
      <c r="H21" s="102" t="s">
        <v>6</v>
      </c>
      <c r="I21" s="57"/>
      <c r="J21" s="57"/>
      <c r="K21" s="57"/>
      <c r="L21" s="57"/>
      <c r="Q21" s="70"/>
      <c r="R21" s="70"/>
      <c r="S21" s="70"/>
      <c r="T21" s="70"/>
      <c r="U21" s="70"/>
      <c r="V21" s="70"/>
      <c r="W21" s="70"/>
      <c r="X21" s="70"/>
      <c r="Y21" s="70"/>
    </row>
    <row r="22" spans="1:25" s="68" customFormat="1" ht="17.25" thickBot="1">
      <c r="A22" s="28"/>
      <c r="B22" s="234" t="s">
        <v>108</v>
      </c>
      <c r="C22" s="235"/>
      <c r="D22" s="236"/>
      <c r="E22" s="106"/>
      <c r="F22" s="234" t="s">
        <v>3</v>
      </c>
      <c r="G22" s="235"/>
      <c r="H22" s="236"/>
      <c r="I22" s="57"/>
      <c r="J22" s="57"/>
      <c r="K22" s="57"/>
      <c r="L22" s="57"/>
      <c r="Q22" s="70"/>
      <c r="R22" s="70"/>
      <c r="S22" s="70"/>
      <c r="T22" s="70"/>
      <c r="U22" s="70"/>
      <c r="V22" s="70"/>
      <c r="W22" s="70"/>
      <c r="X22" s="70"/>
      <c r="Y22" s="70"/>
    </row>
    <row r="23" spans="1:25" ht="16.5">
      <c r="A23" s="28"/>
      <c r="B23" s="28"/>
      <c r="C23" s="57"/>
      <c r="D23" s="57"/>
      <c r="E23" s="57"/>
      <c r="F23" s="230"/>
      <c r="G23" s="230"/>
      <c r="H23" s="230"/>
      <c r="I23" s="57"/>
      <c r="J23" s="230"/>
      <c r="K23" s="230"/>
      <c r="L23" s="230"/>
      <c r="Q23" s="70"/>
      <c r="R23" s="70"/>
      <c r="S23" s="70"/>
      <c r="T23" s="70"/>
      <c r="U23" s="70"/>
      <c r="V23" s="70"/>
      <c r="W23" s="70">
        <v>496</v>
      </c>
      <c r="X23" s="70">
        <v>1071</v>
      </c>
      <c r="Y23" s="70">
        <v>1567</v>
      </c>
    </row>
    <row r="24" spans="1:25" ht="16.5">
      <c r="A24" s="57" t="s">
        <v>125</v>
      </c>
      <c r="B24" s="57"/>
      <c r="C24" s="28"/>
      <c r="D24" s="28"/>
      <c r="E24" s="28"/>
      <c r="F24" s="28"/>
      <c r="G24" s="28"/>
      <c r="H24" s="28"/>
      <c r="I24" s="28"/>
      <c r="J24" s="28"/>
      <c r="K24" s="28"/>
      <c r="L24" s="28"/>
      <c r="Q24" s="70"/>
      <c r="R24" s="70"/>
      <c r="S24" s="70"/>
      <c r="T24" s="70"/>
      <c r="U24" s="70"/>
      <c r="V24" s="70"/>
      <c r="W24" s="70">
        <v>11</v>
      </c>
      <c r="X24" s="70">
        <v>21</v>
      </c>
      <c r="Y24" s="70">
        <v>32</v>
      </c>
    </row>
    <row r="25" spans="1:25" ht="16.5">
      <c r="A25" s="191" t="s">
        <v>126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Q25" s="70"/>
      <c r="R25" s="70"/>
      <c r="S25" s="70"/>
      <c r="T25" s="70"/>
      <c r="U25" s="70"/>
      <c r="V25" s="70"/>
      <c r="W25" s="70">
        <v>7</v>
      </c>
      <c r="X25" s="70">
        <v>24</v>
      </c>
      <c r="Y25" s="70">
        <v>31</v>
      </c>
    </row>
    <row r="26" spans="1:25" ht="16.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Q26" s="70"/>
      <c r="R26" s="70"/>
      <c r="S26" s="70"/>
      <c r="T26" s="70"/>
      <c r="U26" s="70"/>
      <c r="V26" s="70"/>
      <c r="W26" s="70">
        <v>25</v>
      </c>
      <c r="X26" s="70">
        <v>4</v>
      </c>
      <c r="Y26" s="70">
        <v>29</v>
      </c>
    </row>
    <row r="27" spans="1:25" ht="16.5">
      <c r="A27" s="57"/>
      <c r="B27" s="28"/>
      <c r="C27" s="28"/>
      <c r="D27" s="28"/>
      <c r="E27" s="21"/>
      <c r="F27" s="21"/>
      <c r="G27" s="21"/>
      <c r="H27" s="28"/>
      <c r="I27" s="21"/>
      <c r="J27" s="21"/>
      <c r="K27" s="21"/>
      <c r="L27" s="28"/>
      <c r="Q27" s="70"/>
      <c r="R27" s="70"/>
      <c r="S27" s="70"/>
      <c r="T27" s="70"/>
      <c r="U27" s="70"/>
      <c r="V27" s="70"/>
      <c r="W27" s="70">
        <v>2298</v>
      </c>
      <c r="X27" s="70">
        <v>3687</v>
      </c>
      <c r="Y27" s="70">
        <v>5985</v>
      </c>
    </row>
    <row r="28" spans="1:12" ht="16.5">
      <c r="A28" s="28"/>
      <c r="B28" s="28"/>
      <c r="C28" s="28"/>
      <c r="D28" s="28"/>
      <c r="E28" s="21"/>
      <c r="F28" s="21"/>
      <c r="G28" s="21"/>
      <c r="H28" s="28"/>
      <c r="I28" s="28"/>
      <c r="J28" s="21"/>
      <c r="K28" s="21"/>
      <c r="L28" s="28"/>
    </row>
    <row r="29" spans="1:12" ht="16.5">
      <c r="A29" s="15"/>
      <c r="B29" s="15"/>
      <c r="C29" s="15"/>
      <c r="D29" s="15"/>
      <c r="E29" s="113"/>
      <c r="F29" s="113"/>
      <c r="G29" s="113"/>
      <c r="H29" s="15"/>
      <c r="I29" s="113"/>
      <c r="J29" s="113"/>
      <c r="K29" s="113"/>
      <c r="L29" s="15"/>
    </row>
    <row r="30" spans="1:12" ht="16.5">
      <c r="A30" s="19"/>
      <c r="B30" s="19"/>
      <c r="C30" s="19"/>
      <c r="D30" s="70"/>
      <c r="E30" s="20"/>
      <c r="F30" s="20"/>
      <c r="G30" s="20"/>
      <c r="H30" s="19"/>
      <c r="I30" s="19"/>
      <c r="J30" s="19"/>
      <c r="K30" s="19"/>
      <c r="L30" s="19"/>
    </row>
    <row r="31" spans="1:12" ht="16.5">
      <c r="A31" s="19"/>
      <c r="B31" s="19"/>
      <c r="C31" s="19"/>
      <c r="D31" s="70"/>
      <c r="E31" s="19"/>
      <c r="F31" s="19"/>
      <c r="G31" s="19"/>
      <c r="H31" s="19"/>
      <c r="I31" s="19"/>
      <c r="J31" s="19"/>
      <c r="K31" s="19"/>
      <c r="L31" s="19"/>
    </row>
    <row r="32" spans="1:12" ht="16.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16.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6.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ht="16.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1:12" ht="16.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2" ht="16.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 ht="16.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1:12" ht="16.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1:12" ht="16.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1:12" ht="16.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ht="16.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12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1:12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2" ht="16.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12" ht="16.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 ht="16.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1:12" ht="16.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</sheetData>
  <sheetProtection/>
  <mergeCells count="6">
    <mergeCell ref="F23:H23"/>
    <mergeCell ref="J23:L23"/>
    <mergeCell ref="B9:D9"/>
    <mergeCell ref="F9:H9"/>
    <mergeCell ref="B22:D22"/>
    <mergeCell ref="F22:H22"/>
  </mergeCells>
  <printOptions gridLines="1"/>
  <pageMargins left="0.25" right="0.25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20" zoomScaleNormal="120" zoomScalePageLayoutView="0" workbookViewId="0" topLeftCell="A1">
      <selection activeCell="A17" sqref="A17"/>
    </sheetView>
  </sheetViews>
  <sheetFormatPr defaultColWidth="9.140625" defaultRowHeight="16.5"/>
  <cols>
    <col min="1" max="1" width="28.28125" style="0" customWidth="1"/>
    <col min="3" max="3" width="8.8515625" style="0" customWidth="1"/>
    <col min="4" max="4" width="0.71875" style="0" hidden="1" customWidth="1"/>
    <col min="5" max="5" width="9.00390625" style="0" customWidth="1"/>
    <col min="6" max="6" width="1.1484375" style="0" customWidth="1"/>
    <col min="7" max="7" width="7.00390625" style="0" customWidth="1"/>
    <col min="8" max="9" width="6.140625" style="0" customWidth="1"/>
    <col min="10" max="10" width="5.7109375" style="0" customWidth="1"/>
    <col min="11" max="11" width="6.7109375" style="0" customWidth="1"/>
  </cols>
  <sheetData>
    <row r="1" spans="1:13" ht="16.5">
      <c r="A1" s="22" t="s">
        <v>178</v>
      </c>
      <c r="B1" s="23"/>
      <c r="C1" s="23"/>
      <c r="D1" s="23"/>
      <c r="E1" s="23"/>
      <c r="F1" s="23"/>
      <c r="G1" s="23"/>
      <c r="H1" s="22"/>
      <c r="I1" s="70"/>
      <c r="J1" s="69"/>
      <c r="K1" s="70"/>
      <c r="L1" s="70"/>
      <c r="M1" s="70"/>
    </row>
    <row r="2" spans="1:13" ht="16.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70"/>
      <c r="M2" s="70"/>
    </row>
    <row r="3" spans="1:13" ht="16.5">
      <c r="A3" s="22" t="s">
        <v>179</v>
      </c>
      <c r="B3" s="23"/>
      <c r="C3" s="23"/>
      <c r="D3" s="23"/>
      <c r="E3" s="23"/>
      <c r="F3" s="23"/>
      <c r="G3" s="23"/>
      <c r="H3" s="22"/>
      <c r="I3" s="71"/>
      <c r="J3" s="69"/>
      <c r="K3" s="71"/>
      <c r="L3" s="70"/>
      <c r="M3" s="70"/>
    </row>
    <row r="4" spans="1:13" ht="16.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70"/>
      <c r="M4" s="70"/>
    </row>
    <row r="5" spans="1:13" ht="16.5">
      <c r="A5" s="22" t="s">
        <v>176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  <c r="M5" s="70"/>
    </row>
    <row r="6" spans="1:13" s="68" customFormat="1" ht="16.5">
      <c r="A6" s="69" t="s">
        <v>177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70"/>
    </row>
    <row r="7" spans="1:13" s="68" customFormat="1" ht="16.5">
      <c r="A7" s="69"/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  <c r="M7" s="70"/>
    </row>
    <row r="8" spans="1:13" ht="17.25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70"/>
      <c r="M8" s="70"/>
    </row>
    <row r="9" spans="1:13" ht="17.25" thickBot="1">
      <c r="A9" s="94" t="s">
        <v>127</v>
      </c>
      <c r="B9" s="123" t="s">
        <v>109</v>
      </c>
      <c r="C9" s="124"/>
      <c r="D9" s="124"/>
      <c r="E9" s="127"/>
      <c r="F9" s="120"/>
      <c r="G9" s="123" t="s">
        <v>3</v>
      </c>
      <c r="H9" s="124"/>
      <c r="I9" s="127"/>
      <c r="J9" s="70"/>
      <c r="K9" s="70"/>
      <c r="L9" s="70"/>
      <c r="M9" s="70"/>
    </row>
    <row r="10" spans="1:13" ht="17.25" thickBot="1">
      <c r="A10" s="70"/>
      <c r="B10" s="128" t="s">
        <v>4</v>
      </c>
      <c r="C10" s="129" t="s">
        <v>5</v>
      </c>
      <c r="D10" s="94"/>
      <c r="E10" s="129" t="s">
        <v>6</v>
      </c>
      <c r="F10" s="120"/>
      <c r="G10" s="128" t="s">
        <v>4</v>
      </c>
      <c r="H10" s="129" t="s">
        <v>5</v>
      </c>
      <c r="I10" s="129" t="s">
        <v>6</v>
      </c>
      <c r="J10" s="70"/>
      <c r="K10" s="70"/>
      <c r="L10" s="70"/>
      <c r="M10" s="70"/>
    </row>
    <row r="11" spans="1:13" ht="16.5">
      <c r="A11" s="42" t="s">
        <v>31</v>
      </c>
      <c r="B11" s="95">
        <v>455</v>
      </c>
      <c r="C11" s="95">
        <v>359</v>
      </c>
      <c r="D11" s="111"/>
      <c r="E11" s="135">
        <f>SUM(B11:D11)</f>
        <v>814</v>
      </c>
      <c r="F11" s="125"/>
      <c r="G11" s="137">
        <v>283</v>
      </c>
      <c r="H11" s="95">
        <v>92</v>
      </c>
      <c r="I11" s="114">
        <f>SUM(G11:H11)</f>
        <v>375</v>
      </c>
      <c r="J11" s="105"/>
      <c r="K11" s="105"/>
      <c r="L11" s="70"/>
      <c r="M11" s="70"/>
    </row>
    <row r="12" spans="1:13" ht="16.5">
      <c r="A12" s="42" t="s">
        <v>32</v>
      </c>
      <c r="B12" s="97">
        <v>793</v>
      </c>
      <c r="C12" s="97">
        <v>1134</v>
      </c>
      <c r="D12" s="111"/>
      <c r="E12" s="96">
        <f>SUM(B12:D12)</f>
        <v>1927</v>
      </c>
      <c r="F12" s="112"/>
      <c r="G12" s="97">
        <v>217</v>
      </c>
      <c r="H12" s="97">
        <v>809</v>
      </c>
      <c r="I12" s="96">
        <f>SUM(G12:H12)</f>
        <v>1026</v>
      </c>
      <c r="J12" s="57"/>
      <c r="K12" s="57"/>
      <c r="L12" s="70"/>
      <c r="M12" s="70"/>
    </row>
    <row r="13" spans="1:13" ht="17.25" thickBot="1">
      <c r="A13" s="42" t="s">
        <v>33</v>
      </c>
      <c r="B13" s="97">
        <v>23</v>
      </c>
      <c r="C13" s="97">
        <v>0</v>
      </c>
      <c r="D13" s="111"/>
      <c r="E13" s="136">
        <f>SUM(B13:D13)</f>
        <v>23</v>
      </c>
      <c r="F13" s="125"/>
      <c r="G13" s="138">
        <v>2</v>
      </c>
      <c r="H13" s="97">
        <v>0</v>
      </c>
      <c r="I13" s="96">
        <f>SUM(G13:H13)</f>
        <v>2</v>
      </c>
      <c r="J13" s="57"/>
      <c r="K13" s="57"/>
      <c r="L13" s="70"/>
      <c r="M13" s="70"/>
    </row>
    <row r="14" spans="1:13" ht="17.25" thickBot="1">
      <c r="A14" s="66" t="s">
        <v>121</v>
      </c>
      <c r="B14" s="53">
        <f>SUM(B11:B13)</f>
        <v>1271</v>
      </c>
      <c r="C14" s="53">
        <f>SUM(C11:C13)</f>
        <v>1493</v>
      </c>
      <c r="D14" s="67"/>
      <c r="E14" s="53">
        <f>SUM(B14:D14)</f>
        <v>2764</v>
      </c>
      <c r="F14" s="126"/>
      <c r="G14" s="53">
        <f>SUM(G11:G13)</f>
        <v>502</v>
      </c>
      <c r="H14" s="53">
        <f>SUM(H11:H13)</f>
        <v>901</v>
      </c>
      <c r="I14" s="53">
        <f>SUM(I11:I13)</f>
        <v>1403</v>
      </c>
      <c r="J14" s="15"/>
      <c r="K14" s="15"/>
      <c r="L14" s="70"/>
      <c r="M14" s="70"/>
    </row>
    <row r="15" spans="1:13" ht="17.25" thickBot="1">
      <c r="A15" s="15"/>
      <c r="B15" s="128" t="s">
        <v>4</v>
      </c>
      <c r="C15" s="129" t="s">
        <v>5</v>
      </c>
      <c r="D15" s="94"/>
      <c r="E15" s="129" t="s">
        <v>6</v>
      </c>
      <c r="F15" s="122"/>
      <c r="G15" s="128" t="s">
        <v>4</v>
      </c>
      <c r="H15" s="129" t="s">
        <v>5</v>
      </c>
      <c r="I15" s="129" t="s">
        <v>6</v>
      </c>
      <c r="J15" s="94"/>
      <c r="K15" s="15"/>
      <c r="L15" s="70"/>
      <c r="M15" s="70"/>
    </row>
    <row r="16" spans="1:13" ht="17.25" thickBot="1">
      <c r="A16" s="15"/>
      <c r="B16" s="123" t="s">
        <v>109</v>
      </c>
      <c r="C16" s="124"/>
      <c r="D16" s="124"/>
      <c r="E16" s="127"/>
      <c r="F16" s="121"/>
      <c r="G16" s="123" t="s">
        <v>3</v>
      </c>
      <c r="H16" s="124"/>
      <c r="I16" s="127"/>
      <c r="J16" s="15"/>
      <c r="K16" s="15"/>
      <c r="L16" s="70"/>
      <c r="M16" s="70"/>
    </row>
    <row r="17" spans="1:13" ht="16.5">
      <c r="A17" s="57"/>
      <c r="B17" s="28"/>
      <c r="C17" s="65"/>
      <c r="D17" s="57"/>
      <c r="E17" s="36"/>
      <c r="F17" s="36"/>
      <c r="G17" s="36"/>
      <c r="H17" s="36"/>
      <c r="I17" s="36"/>
      <c r="J17" s="36"/>
      <c r="K17" s="36"/>
      <c r="L17" s="70"/>
      <c r="M17" s="70"/>
    </row>
    <row r="18" spans="1:13" ht="16.5">
      <c r="A18" s="28"/>
      <c r="B18" s="28"/>
      <c r="C18" s="57"/>
      <c r="D18" s="57"/>
      <c r="E18" s="57"/>
      <c r="F18" s="57"/>
      <c r="G18" s="57"/>
      <c r="H18" s="57"/>
      <c r="I18" s="57"/>
      <c r="J18" s="57"/>
      <c r="K18" s="57"/>
      <c r="L18" s="70"/>
      <c r="M18" s="70"/>
    </row>
    <row r="19" spans="1:13" ht="16.5">
      <c r="A19" s="28"/>
      <c r="B19" s="28"/>
      <c r="C19" s="57"/>
      <c r="D19" s="57"/>
      <c r="E19" s="230"/>
      <c r="F19" s="230"/>
      <c r="G19" s="230"/>
      <c r="H19" s="57"/>
      <c r="I19" s="230"/>
      <c r="J19" s="230"/>
      <c r="K19" s="230"/>
      <c r="L19" s="70"/>
      <c r="M19" s="70"/>
    </row>
    <row r="20" spans="1:13" ht="16.5">
      <c r="A20" s="25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70"/>
      <c r="M20" s="70"/>
    </row>
    <row r="21" spans="1:13" ht="16.5">
      <c r="A21" s="72" t="s">
        <v>128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70"/>
      <c r="M21" s="70"/>
    </row>
    <row r="22" spans="1:13" ht="16.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70"/>
      <c r="M22" s="70"/>
    </row>
    <row r="23" spans="1:13" ht="16.5">
      <c r="A23" s="26"/>
      <c r="B23" s="26"/>
      <c r="C23" s="26"/>
      <c r="D23" s="27"/>
      <c r="E23" s="27"/>
      <c r="F23" s="27"/>
      <c r="G23" s="26"/>
      <c r="H23" s="26"/>
      <c r="I23" s="27"/>
      <c r="J23" s="27"/>
      <c r="K23" s="26"/>
      <c r="L23" s="70"/>
      <c r="M23" s="70"/>
    </row>
    <row r="24" spans="1:13" ht="16.5">
      <c r="A24" s="23"/>
      <c r="B24" s="23"/>
      <c r="C24" s="23"/>
      <c r="D24" s="24"/>
      <c r="E24" s="24"/>
      <c r="F24" s="24"/>
      <c r="G24" s="23"/>
      <c r="H24" s="24"/>
      <c r="I24" s="24"/>
      <c r="J24" s="24"/>
      <c r="K24" s="23"/>
      <c r="L24" s="70"/>
      <c r="M24" s="70"/>
    </row>
    <row r="25" spans="1:13" ht="16.5">
      <c r="A25" s="23"/>
      <c r="B25" s="23"/>
      <c r="C25" s="23"/>
      <c r="D25" s="24"/>
      <c r="E25" s="24"/>
      <c r="F25" s="24"/>
      <c r="G25" s="23"/>
      <c r="H25" s="23"/>
      <c r="I25" s="23"/>
      <c r="J25" s="23"/>
      <c r="K25" s="23"/>
      <c r="L25" s="70"/>
      <c r="M25" s="70"/>
    </row>
    <row r="26" spans="1:13" ht="16.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3" ht="16.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ht="16.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ht="16.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 ht="16.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ht="16.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ht="16.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ht="16.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1:13" ht="16.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1:13" ht="16.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ht="16.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3" ht="16.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3" ht="16.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ht="16.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ht="16.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ht="16.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3" ht="16.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16.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 ht="16.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ht="16.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13" ht="16.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</sheetData>
  <sheetProtection/>
  <mergeCells count="2">
    <mergeCell ref="E19:G19"/>
    <mergeCell ref="I19:K19"/>
  </mergeCells>
  <printOptions gridLines="1"/>
  <pageMargins left="0.25" right="0.25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="130" zoomScaleNormal="130" zoomScalePageLayoutView="0" workbookViewId="0" topLeftCell="A22">
      <selection activeCell="I27" sqref="I27"/>
    </sheetView>
  </sheetViews>
  <sheetFormatPr defaultColWidth="9.140625" defaultRowHeight="16.5"/>
  <cols>
    <col min="1" max="1" width="30.00390625" style="0" customWidth="1"/>
    <col min="2" max="2" width="6.421875" style="0" customWidth="1"/>
    <col min="3" max="3" width="5.7109375" style="0" customWidth="1"/>
    <col min="4" max="4" width="0.42578125" style="0" hidden="1" customWidth="1"/>
    <col min="5" max="5" width="7.00390625" style="0" customWidth="1"/>
    <col min="6" max="6" width="1.1484375" style="0" customWidth="1"/>
    <col min="7" max="7" width="5.8515625" style="0" customWidth="1"/>
    <col min="8" max="8" width="5.7109375" style="0" customWidth="1"/>
    <col min="9" max="9" width="6.00390625" style="0" customWidth="1"/>
    <col min="10" max="10" width="5.421875" style="0" customWidth="1"/>
    <col min="11" max="11" width="6.57421875" style="0" customWidth="1"/>
  </cols>
  <sheetData>
    <row r="1" spans="1:14" ht="16.5">
      <c r="A1" s="69" t="s">
        <v>180</v>
      </c>
      <c r="B1" s="32"/>
      <c r="C1" s="32"/>
      <c r="D1" s="32"/>
      <c r="E1" s="32"/>
      <c r="F1" s="32"/>
      <c r="G1" s="32"/>
      <c r="H1" s="31"/>
      <c r="I1" s="32"/>
      <c r="J1" s="69"/>
      <c r="K1" s="70"/>
      <c r="L1" s="70"/>
      <c r="M1" s="70"/>
      <c r="N1" s="70"/>
    </row>
    <row r="2" spans="1:14" ht="16.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70"/>
      <c r="M2" s="70"/>
      <c r="N2" s="70"/>
    </row>
    <row r="3" spans="1:14" ht="16.5">
      <c r="A3" s="31" t="s">
        <v>181</v>
      </c>
      <c r="B3" s="32"/>
      <c r="C3" s="32"/>
      <c r="D3" s="32"/>
      <c r="E3" s="32"/>
      <c r="F3" s="32"/>
      <c r="G3" s="32"/>
      <c r="H3" s="31"/>
      <c r="I3" s="71"/>
      <c r="J3" s="69"/>
      <c r="K3" s="71"/>
      <c r="L3" s="70"/>
      <c r="M3" s="70"/>
      <c r="N3" s="70"/>
    </row>
    <row r="4" spans="1:14" ht="16.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70"/>
      <c r="M4" s="70"/>
      <c r="N4" s="70"/>
    </row>
    <row r="5" spans="1:14" ht="16.5">
      <c r="A5" s="31" t="s">
        <v>176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150"/>
      <c r="M5" s="150"/>
      <c r="N5" s="150"/>
    </row>
    <row r="6" spans="1:14" s="68" customFormat="1" ht="16.5">
      <c r="A6" s="69" t="s">
        <v>177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150"/>
      <c r="M6" s="150"/>
      <c r="N6" s="150"/>
    </row>
    <row r="7" spans="1:14" s="68" customFormat="1" ht="16.5">
      <c r="A7" s="69"/>
      <c r="B7" s="83"/>
      <c r="C7" s="83"/>
      <c r="D7" s="83"/>
      <c r="E7" s="83"/>
      <c r="F7" s="83"/>
      <c r="G7" s="83"/>
      <c r="H7" s="83"/>
      <c r="I7" s="83"/>
      <c r="J7" s="83"/>
      <c r="K7" s="83"/>
      <c r="L7" s="150"/>
      <c r="M7" s="150"/>
      <c r="N7" s="150"/>
    </row>
    <row r="8" spans="1:14" ht="17.25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70"/>
      <c r="M8" s="70"/>
      <c r="N8" s="70"/>
    </row>
    <row r="9" spans="1:14" ht="17.25" thickBot="1">
      <c r="A9" s="54" t="s">
        <v>129</v>
      </c>
      <c r="B9" s="237" t="s">
        <v>109</v>
      </c>
      <c r="C9" s="238"/>
      <c r="D9" s="238"/>
      <c r="E9" s="239"/>
      <c r="F9" s="106"/>
      <c r="G9" s="234" t="s">
        <v>3</v>
      </c>
      <c r="H9" s="235"/>
      <c r="I9" s="236"/>
      <c r="J9" s="57"/>
      <c r="K9" s="57"/>
      <c r="L9" s="70"/>
      <c r="M9" s="70"/>
      <c r="N9" s="70"/>
    </row>
    <row r="10" spans="1:14" ht="17.25" thickBot="1">
      <c r="A10" s="35"/>
      <c r="B10" s="56" t="s">
        <v>4</v>
      </c>
      <c r="C10" s="56" t="s">
        <v>5</v>
      </c>
      <c r="D10" s="42"/>
      <c r="E10" s="134" t="s">
        <v>6</v>
      </c>
      <c r="F10" s="131"/>
      <c r="G10" s="56" t="s">
        <v>4</v>
      </c>
      <c r="H10" s="56" t="s">
        <v>5</v>
      </c>
      <c r="I10" s="133" t="s">
        <v>6</v>
      </c>
      <c r="J10" s="105"/>
      <c r="K10" s="57"/>
      <c r="L10" s="70"/>
      <c r="M10" s="70"/>
      <c r="N10" s="70"/>
    </row>
    <row r="11" spans="1:14" ht="16.5">
      <c r="A11" s="63" t="s">
        <v>34</v>
      </c>
      <c r="B11" s="143">
        <v>119</v>
      </c>
      <c r="C11" s="144">
        <v>104</v>
      </c>
      <c r="D11" s="88"/>
      <c r="E11" s="151">
        <f aca="true" t="shared" si="0" ref="E11:E26">SUM(B11:D11)</f>
        <v>223</v>
      </c>
      <c r="F11" s="132"/>
      <c r="G11" s="145">
        <v>17</v>
      </c>
      <c r="H11" s="146">
        <v>26</v>
      </c>
      <c r="I11" s="153">
        <f>SUM(G11:H11)</f>
        <v>43</v>
      </c>
      <c r="J11" s="87"/>
      <c r="K11" s="87"/>
      <c r="L11" s="70"/>
      <c r="M11" s="70"/>
      <c r="N11" s="70"/>
    </row>
    <row r="12" spans="1:14" ht="16.5">
      <c r="A12" s="63" t="s">
        <v>35</v>
      </c>
      <c r="B12" s="141">
        <v>45</v>
      </c>
      <c r="C12" s="130">
        <v>13</v>
      </c>
      <c r="D12" s="130"/>
      <c r="E12" s="151">
        <f t="shared" si="0"/>
        <v>58</v>
      </c>
      <c r="F12" s="132"/>
      <c r="G12" s="145">
        <v>0</v>
      </c>
      <c r="H12" s="146">
        <v>0</v>
      </c>
      <c r="I12" s="154">
        <f aca="true" t="shared" si="1" ref="I12:I26">SUM(G12:H12)</f>
        <v>0</v>
      </c>
      <c r="J12" s="87"/>
      <c r="K12" s="87"/>
      <c r="L12" s="70"/>
      <c r="M12" s="70"/>
      <c r="N12" s="70"/>
    </row>
    <row r="13" spans="1:14" ht="16.5">
      <c r="A13" s="63" t="s">
        <v>36</v>
      </c>
      <c r="B13" s="141">
        <v>128</v>
      </c>
      <c r="C13" s="130">
        <v>25</v>
      </c>
      <c r="D13" s="130"/>
      <c r="E13" s="151">
        <f>SUM(B13:C13)</f>
        <v>153</v>
      </c>
      <c r="F13" s="132"/>
      <c r="G13" s="145">
        <v>4</v>
      </c>
      <c r="H13" s="146">
        <v>1</v>
      </c>
      <c r="I13" s="154">
        <f t="shared" si="1"/>
        <v>5</v>
      </c>
      <c r="J13" s="87"/>
      <c r="K13" s="87"/>
      <c r="L13" s="70"/>
      <c r="M13" s="70"/>
      <c r="N13" s="70"/>
    </row>
    <row r="14" spans="1:14" ht="16.5">
      <c r="A14" s="63" t="s">
        <v>37</v>
      </c>
      <c r="B14" s="141">
        <v>95</v>
      </c>
      <c r="C14" s="130">
        <v>208</v>
      </c>
      <c r="D14" s="130"/>
      <c r="E14" s="151">
        <f t="shared" si="0"/>
        <v>303</v>
      </c>
      <c r="F14" s="132"/>
      <c r="G14" s="145">
        <v>10</v>
      </c>
      <c r="H14" s="146">
        <v>154</v>
      </c>
      <c r="I14" s="154">
        <f t="shared" si="1"/>
        <v>164</v>
      </c>
      <c r="J14" s="87"/>
      <c r="K14" s="87"/>
      <c r="L14" s="70"/>
      <c r="M14" s="70"/>
      <c r="N14" s="70"/>
    </row>
    <row r="15" spans="1:14" ht="16.5">
      <c r="A15" s="63" t="s">
        <v>38</v>
      </c>
      <c r="B15" s="141">
        <v>48</v>
      </c>
      <c r="C15" s="130">
        <v>7</v>
      </c>
      <c r="D15" s="130"/>
      <c r="E15" s="151">
        <f t="shared" si="0"/>
        <v>55</v>
      </c>
      <c r="F15" s="132"/>
      <c r="G15" s="145">
        <v>2</v>
      </c>
      <c r="H15" s="146">
        <v>0</v>
      </c>
      <c r="I15" s="154">
        <f t="shared" si="1"/>
        <v>2</v>
      </c>
      <c r="J15" s="87"/>
      <c r="K15" s="87"/>
      <c r="L15" s="70"/>
      <c r="M15" s="70"/>
      <c r="N15" s="70"/>
    </row>
    <row r="16" spans="1:14" ht="16.5">
      <c r="A16" s="63" t="s">
        <v>39</v>
      </c>
      <c r="B16" s="141">
        <v>23</v>
      </c>
      <c r="C16" s="130">
        <v>42</v>
      </c>
      <c r="D16" s="130"/>
      <c r="E16" s="151">
        <f t="shared" si="0"/>
        <v>65</v>
      </c>
      <c r="F16" s="132"/>
      <c r="G16" s="145">
        <v>4</v>
      </c>
      <c r="H16" s="146">
        <v>22</v>
      </c>
      <c r="I16" s="154">
        <f t="shared" si="1"/>
        <v>26</v>
      </c>
      <c r="J16" s="87"/>
      <c r="K16" s="87"/>
      <c r="L16" s="70"/>
      <c r="M16" s="70"/>
      <c r="N16" s="70"/>
    </row>
    <row r="17" spans="1:14" ht="16.5">
      <c r="A17" s="63" t="s">
        <v>40</v>
      </c>
      <c r="B17" s="141">
        <v>382</v>
      </c>
      <c r="C17" s="130">
        <v>520</v>
      </c>
      <c r="D17" s="130"/>
      <c r="E17" s="151">
        <f t="shared" si="0"/>
        <v>902</v>
      </c>
      <c r="F17" s="132"/>
      <c r="G17" s="145">
        <v>22</v>
      </c>
      <c r="H17" s="146">
        <v>55</v>
      </c>
      <c r="I17" s="154">
        <f t="shared" si="1"/>
        <v>77</v>
      </c>
      <c r="J17" s="87"/>
      <c r="K17" s="87"/>
      <c r="L17" s="70"/>
      <c r="M17" s="70"/>
      <c r="N17" s="70"/>
    </row>
    <row r="18" spans="1:14" ht="16.5">
      <c r="A18" s="63" t="s">
        <v>41</v>
      </c>
      <c r="B18" s="141">
        <v>18</v>
      </c>
      <c r="C18" s="130">
        <v>0</v>
      </c>
      <c r="D18" s="130"/>
      <c r="E18" s="151">
        <f t="shared" si="0"/>
        <v>18</v>
      </c>
      <c r="F18" s="132"/>
      <c r="G18" s="145">
        <v>0</v>
      </c>
      <c r="H18" s="146">
        <v>0</v>
      </c>
      <c r="I18" s="154">
        <v>0</v>
      </c>
      <c r="J18" s="87"/>
      <c r="K18" s="87"/>
      <c r="L18" s="70"/>
      <c r="M18" s="70"/>
      <c r="N18" s="70"/>
    </row>
    <row r="19" spans="1:14" ht="16.5">
      <c r="A19" s="63" t="s">
        <v>138</v>
      </c>
      <c r="B19" s="141">
        <v>50</v>
      </c>
      <c r="C19" s="130">
        <v>24</v>
      </c>
      <c r="D19" s="130"/>
      <c r="E19" s="151">
        <f>SUM(B19:C19)</f>
        <v>74</v>
      </c>
      <c r="F19" s="132"/>
      <c r="G19" s="145">
        <v>24</v>
      </c>
      <c r="H19" s="146">
        <v>20</v>
      </c>
      <c r="I19" s="154">
        <f t="shared" si="1"/>
        <v>44</v>
      </c>
      <c r="J19" s="87"/>
      <c r="K19" s="87"/>
      <c r="L19" s="70"/>
      <c r="M19" s="70"/>
      <c r="N19" s="70"/>
    </row>
    <row r="20" spans="1:14" ht="16.5">
      <c r="A20" s="63" t="s">
        <v>42</v>
      </c>
      <c r="B20" s="141">
        <v>503</v>
      </c>
      <c r="C20" s="130">
        <v>167</v>
      </c>
      <c r="D20" s="130"/>
      <c r="E20" s="151">
        <f t="shared" si="0"/>
        <v>670</v>
      </c>
      <c r="F20" s="132"/>
      <c r="G20" s="145">
        <v>0</v>
      </c>
      <c r="H20" s="146">
        <v>0</v>
      </c>
      <c r="I20" s="154">
        <f t="shared" si="1"/>
        <v>0</v>
      </c>
      <c r="J20" s="87"/>
      <c r="K20" s="87"/>
      <c r="L20" s="70"/>
      <c r="M20" s="70"/>
      <c r="N20" s="70"/>
    </row>
    <row r="21" spans="1:14" ht="16.5">
      <c r="A21" s="139" t="s">
        <v>43</v>
      </c>
      <c r="B21" s="141">
        <v>827</v>
      </c>
      <c r="C21" s="130">
        <v>976</v>
      </c>
      <c r="D21" s="130"/>
      <c r="E21" s="151">
        <f t="shared" si="0"/>
        <v>1803</v>
      </c>
      <c r="F21" s="132"/>
      <c r="G21" s="145">
        <v>48</v>
      </c>
      <c r="H21" s="146">
        <v>341</v>
      </c>
      <c r="I21" s="154">
        <f t="shared" si="1"/>
        <v>389</v>
      </c>
      <c r="J21" s="87"/>
      <c r="K21" s="87"/>
      <c r="L21" s="70"/>
      <c r="M21" s="70"/>
      <c r="N21" s="70"/>
    </row>
    <row r="22" spans="1:14" ht="16.5">
      <c r="A22" s="63" t="s">
        <v>44</v>
      </c>
      <c r="B22" s="141">
        <v>204</v>
      </c>
      <c r="C22" s="130">
        <v>208</v>
      </c>
      <c r="D22" s="130"/>
      <c r="E22" s="151">
        <f t="shared" si="0"/>
        <v>412</v>
      </c>
      <c r="F22" s="132"/>
      <c r="G22" s="145">
        <v>2</v>
      </c>
      <c r="H22" s="146">
        <v>12</v>
      </c>
      <c r="I22" s="154">
        <f t="shared" si="1"/>
        <v>14</v>
      </c>
      <c r="J22" s="87"/>
      <c r="K22" s="87"/>
      <c r="L22" s="70"/>
      <c r="M22" s="70"/>
      <c r="N22" s="70"/>
    </row>
    <row r="23" spans="1:14" ht="16.5">
      <c r="A23" s="63" t="s">
        <v>45</v>
      </c>
      <c r="B23" s="141">
        <v>1833</v>
      </c>
      <c r="C23" s="130">
        <v>1817</v>
      </c>
      <c r="D23" s="130"/>
      <c r="E23" s="151">
        <f t="shared" si="0"/>
        <v>3650</v>
      </c>
      <c r="F23" s="132"/>
      <c r="G23" s="145">
        <v>173</v>
      </c>
      <c r="H23" s="146">
        <v>284</v>
      </c>
      <c r="I23" s="154">
        <f t="shared" si="1"/>
        <v>457</v>
      </c>
      <c r="J23" s="87"/>
      <c r="K23" s="87"/>
      <c r="L23" s="70"/>
      <c r="M23" s="70"/>
      <c r="N23" s="70"/>
    </row>
    <row r="24" spans="1:14" ht="16.5">
      <c r="A24" s="63" t="s">
        <v>46</v>
      </c>
      <c r="B24" s="141">
        <v>784</v>
      </c>
      <c r="C24" s="130">
        <v>161</v>
      </c>
      <c r="D24" s="130"/>
      <c r="E24" s="151">
        <f t="shared" si="0"/>
        <v>945</v>
      </c>
      <c r="F24" s="132"/>
      <c r="G24" s="145">
        <v>313</v>
      </c>
      <c r="H24" s="146">
        <v>22</v>
      </c>
      <c r="I24" s="154">
        <f t="shared" si="1"/>
        <v>335</v>
      </c>
      <c r="J24" s="87"/>
      <c r="K24" s="87"/>
      <c r="L24" s="70"/>
      <c r="M24" s="70"/>
      <c r="N24" s="70"/>
    </row>
    <row r="25" spans="1:14" ht="16.5">
      <c r="A25" s="63" t="s">
        <v>110</v>
      </c>
      <c r="B25" s="141">
        <v>3878</v>
      </c>
      <c r="C25" s="130">
        <v>2443</v>
      </c>
      <c r="D25" s="130"/>
      <c r="E25" s="151">
        <f t="shared" si="0"/>
        <v>6321</v>
      </c>
      <c r="F25" s="132"/>
      <c r="G25" s="145">
        <v>1229</v>
      </c>
      <c r="H25" s="138">
        <v>1263</v>
      </c>
      <c r="I25" s="154">
        <f t="shared" si="1"/>
        <v>2492</v>
      </c>
      <c r="J25" s="87"/>
      <c r="K25" s="87"/>
      <c r="L25" s="70"/>
      <c r="M25" s="70"/>
      <c r="N25" s="70"/>
    </row>
    <row r="26" spans="1:14" ht="17.25" thickBot="1">
      <c r="A26" s="140" t="s">
        <v>47</v>
      </c>
      <c r="B26" s="142">
        <v>112</v>
      </c>
      <c r="C26" s="130">
        <v>231</v>
      </c>
      <c r="D26" s="130"/>
      <c r="E26" s="152">
        <f t="shared" si="0"/>
        <v>343</v>
      </c>
      <c r="F26" s="132"/>
      <c r="G26" s="147">
        <v>29</v>
      </c>
      <c r="H26" s="148">
        <v>86</v>
      </c>
      <c r="I26" s="155">
        <f t="shared" si="1"/>
        <v>115</v>
      </c>
      <c r="J26" s="87"/>
      <c r="K26" s="87"/>
      <c r="L26" s="70"/>
      <c r="M26" s="70"/>
      <c r="N26" s="70"/>
    </row>
    <row r="27" spans="1:14" ht="17.25" thickBot="1">
      <c r="A27" s="55" t="s">
        <v>122</v>
      </c>
      <c r="B27" s="100">
        <f>SUM(B11:B26)</f>
        <v>9049</v>
      </c>
      <c r="C27" s="100">
        <f>SUM(C11:C26)</f>
        <v>6946</v>
      </c>
      <c r="D27" s="111"/>
      <c r="E27" s="53">
        <f>SUM(E11:E26)</f>
        <v>15995</v>
      </c>
      <c r="F27" s="112"/>
      <c r="G27" s="149">
        <f>SUM(G11:G26)</f>
        <v>1877</v>
      </c>
      <c r="H27" s="149">
        <f>SUM(H11:H26)</f>
        <v>2286</v>
      </c>
      <c r="I27" s="149">
        <f>SUM(I11:I26)</f>
        <v>4163</v>
      </c>
      <c r="J27" s="36"/>
      <c r="K27" s="36"/>
      <c r="L27" s="70"/>
      <c r="M27" s="70"/>
      <c r="N27" s="70"/>
    </row>
    <row r="28" spans="1:14" ht="17.25" thickBot="1">
      <c r="A28" s="33"/>
      <c r="B28" s="56" t="s">
        <v>4</v>
      </c>
      <c r="C28" s="56" t="s">
        <v>5</v>
      </c>
      <c r="D28" s="42"/>
      <c r="E28" s="134" t="s">
        <v>6</v>
      </c>
      <c r="F28" s="131"/>
      <c r="G28" s="56" t="s">
        <v>4</v>
      </c>
      <c r="H28" s="56" t="s">
        <v>5</v>
      </c>
      <c r="I28" s="133" t="s">
        <v>6</v>
      </c>
      <c r="J28" s="57"/>
      <c r="K28" s="57"/>
      <c r="L28" s="70"/>
      <c r="M28" s="70"/>
      <c r="N28" s="70"/>
    </row>
    <row r="29" spans="1:14" ht="17.25" thickBot="1">
      <c r="A29" s="33"/>
      <c r="B29" s="237" t="s">
        <v>109</v>
      </c>
      <c r="C29" s="238"/>
      <c r="D29" s="238"/>
      <c r="E29" s="239"/>
      <c r="F29" s="131"/>
      <c r="G29" s="234" t="s">
        <v>3</v>
      </c>
      <c r="H29" s="235"/>
      <c r="I29" s="236"/>
      <c r="J29" s="88"/>
      <c r="K29" s="105"/>
      <c r="L29" s="70"/>
      <c r="M29" s="70"/>
      <c r="N29" s="70"/>
    </row>
    <row r="30" spans="1:14" s="68" customFormat="1" ht="16.5">
      <c r="A30" s="73"/>
      <c r="B30" s="28"/>
      <c r="C30" s="57"/>
      <c r="D30" s="57"/>
      <c r="E30" s="105"/>
      <c r="F30" s="105"/>
      <c r="G30" s="105"/>
      <c r="H30" s="57"/>
      <c r="I30" s="105"/>
      <c r="J30" s="105"/>
      <c r="K30" s="105"/>
      <c r="L30" s="70"/>
      <c r="M30" s="70"/>
      <c r="N30" s="70"/>
    </row>
    <row r="31" spans="1:14" s="68" customFormat="1" ht="16.5">
      <c r="A31" s="73"/>
      <c r="B31" s="28"/>
      <c r="C31" s="57"/>
      <c r="D31" s="57"/>
      <c r="E31" s="105"/>
      <c r="F31" s="105"/>
      <c r="G31" s="105"/>
      <c r="H31" s="57"/>
      <c r="I31" s="105"/>
      <c r="J31" s="105"/>
      <c r="K31" s="105"/>
      <c r="L31" s="70"/>
      <c r="M31" s="70"/>
      <c r="N31" s="70"/>
    </row>
    <row r="32" spans="1:14" ht="16.5">
      <c r="A32" s="72"/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0"/>
      <c r="M32" s="70"/>
      <c r="N32" s="70"/>
    </row>
    <row r="33" spans="1:14" ht="16.5">
      <c r="A33" s="72" t="s">
        <v>130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0"/>
      <c r="M33" s="70"/>
      <c r="N33" s="70"/>
    </row>
    <row r="34" spans="1:14" ht="16.5">
      <c r="A34" s="73"/>
      <c r="B34" s="73"/>
      <c r="C34" s="73"/>
      <c r="D34" s="34"/>
      <c r="E34" s="34"/>
      <c r="F34" s="34"/>
      <c r="G34" s="73"/>
      <c r="H34" s="34"/>
      <c r="I34" s="34"/>
      <c r="J34" s="34"/>
      <c r="K34" s="73"/>
      <c r="L34" s="70"/>
      <c r="M34" s="70"/>
      <c r="N34" s="70"/>
    </row>
    <row r="35" spans="1:14" ht="16.5">
      <c r="A35" s="73"/>
      <c r="B35" s="73"/>
      <c r="C35" s="73"/>
      <c r="D35" s="34"/>
      <c r="E35" s="34"/>
      <c r="F35" s="34"/>
      <c r="G35" s="73"/>
      <c r="H35" s="73"/>
      <c r="I35" s="34"/>
      <c r="J35" s="34"/>
      <c r="K35" s="73"/>
      <c r="L35" s="70"/>
      <c r="M35" s="70"/>
      <c r="N35" s="70"/>
    </row>
    <row r="36" spans="1:14" ht="16.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1:14" ht="16.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16.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  <row r="39" spans="1:14" ht="16.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</row>
    <row r="40" spans="1:14" ht="16.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</row>
    <row r="41" spans="1:14" ht="16.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16.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</row>
    <row r="43" spans="1:14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1:14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14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16.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7" spans="1:14" ht="16.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16.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</row>
    <row r="49" spans="1:14" ht="16.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</sheetData>
  <sheetProtection/>
  <mergeCells count="4">
    <mergeCell ref="B9:E9"/>
    <mergeCell ref="G9:I9"/>
    <mergeCell ref="B29:E29"/>
    <mergeCell ref="G29:I29"/>
  </mergeCells>
  <printOptions gridLines="1"/>
  <pageMargins left="0.25" right="0.25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="140" zoomScaleNormal="140" zoomScalePageLayoutView="0" workbookViewId="0" topLeftCell="A40">
      <selection activeCell="H38" sqref="H38"/>
    </sheetView>
  </sheetViews>
  <sheetFormatPr defaultColWidth="9.140625" defaultRowHeight="16.5"/>
  <cols>
    <col min="1" max="1" width="29.00390625" style="0" customWidth="1"/>
    <col min="2" max="2" width="6.28125" style="0" customWidth="1"/>
    <col min="3" max="3" width="6.421875" style="0" customWidth="1"/>
    <col min="4" max="4" width="6.8515625" style="0" customWidth="1"/>
    <col min="5" max="5" width="0.85546875" style="0" customWidth="1"/>
    <col min="6" max="7" width="7.57421875" style="0" customWidth="1"/>
    <col min="8" max="8" width="6.8515625" style="0" customWidth="1"/>
  </cols>
  <sheetData>
    <row r="1" spans="1:12" ht="16.5">
      <c r="A1" s="69" t="s">
        <v>182</v>
      </c>
      <c r="B1" s="38"/>
      <c r="C1" s="38"/>
      <c r="D1" s="38"/>
      <c r="E1" s="38"/>
      <c r="F1" s="38"/>
      <c r="G1" s="38"/>
      <c r="H1" s="41"/>
      <c r="I1" s="189"/>
      <c r="J1" s="70"/>
      <c r="K1" s="69"/>
      <c r="L1" s="70"/>
    </row>
    <row r="2" spans="1:12" s="68" customFormat="1" ht="16.5">
      <c r="A2" s="69" t="s">
        <v>191</v>
      </c>
      <c r="B2" s="70"/>
      <c r="C2" s="70"/>
      <c r="D2" s="70"/>
      <c r="E2" s="70"/>
      <c r="F2" s="70"/>
      <c r="G2" s="70"/>
      <c r="H2" s="189"/>
      <c r="I2" s="189"/>
      <c r="J2" s="70"/>
      <c r="K2" s="69"/>
      <c r="L2" s="70"/>
    </row>
    <row r="3" spans="1:12" ht="16.5">
      <c r="A3" s="37" t="s">
        <v>183</v>
      </c>
      <c r="B3" s="38"/>
      <c r="C3" s="38"/>
      <c r="D3" s="38"/>
      <c r="E3" s="38"/>
      <c r="F3" s="38"/>
      <c r="G3" s="38"/>
      <c r="H3" s="37"/>
      <c r="I3" s="71"/>
      <c r="J3" s="70"/>
      <c r="K3" s="70"/>
      <c r="L3" s="70"/>
    </row>
    <row r="4" spans="1:12" ht="16.5">
      <c r="A4" s="37"/>
      <c r="B4" s="38"/>
      <c r="C4" s="38"/>
      <c r="D4" s="38"/>
      <c r="E4" s="38"/>
      <c r="F4" s="38"/>
      <c r="G4" s="38"/>
      <c r="H4" s="38"/>
      <c r="I4" s="70"/>
      <c r="J4" s="70"/>
      <c r="K4" s="70"/>
      <c r="L4" s="70"/>
    </row>
    <row r="5" spans="1:12" ht="16.5">
      <c r="A5" s="72" t="s">
        <v>184</v>
      </c>
      <c r="B5" s="72"/>
      <c r="C5" s="39"/>
      <c r="D5" s="39"/>
      <c r="E5" s="39"/>
      <c r="F5" s="39"/>
      <c r="G5" s="39"/>
      <c r="H5" s="39"/>
      <c r="I5" s="72"/>
      <c r="J5" s="72"/>
      <c r="K5" s="72"/>
      <c r="L5" s="70"/>
    </row>
    <row r="6" spans="1:12" s="68" customFormat="1" ht="16.5">
      <c r="A6" s="72" t="s">
        <v>185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0"/>
    </row>
    <row r="7" spans="1:12" ht="16.5">
      <c r="A7" s="38"/>
      <c r="B7" s="38"/>
      <c r="C7" s="38"/>
      <c r="D7" s="38"/>
      <c r="E7" s="38"/>
      <c r="F7" s="38"/>
      <c r="G7" s="38"/>
      <c r="H7" s="38"/>
      <c r="I7" s="70"/>
      <c r="J7" s="70"/>
      <c r="K7" s="70"/>
      <c r="L7" s="70"/>
    </row>
    <row r="8" spans="1:12" ht="17.25" thickBot="1">
      <c r="A8" s="40"/>
      <c r="B8" s="39"/>
      <c r="C8" s="57"/>
      <c r="D8" s="42"/>
      <c r="E8" s="230"/>
      <c r="F8" s="230"/>
      <c r="G8" s="230"/>
      <c r="H8" s="57"/>
      <c r="I8" s="230"/>
      <c r="J8" s="230"/>
      <c r="K8" s="230"/>
      <c r="L8" s="70"/>
    </row>
    <row r="9" spans="1:12" ht="17.25" thickBot="1">
      <c r="A9" s="54" t="s">
        <v>136</v>
      </c>
      <c r="B9" s="234" t="s">
        <v>109</v>
      </c>
      <c r="C9" s="235"/>
      <c r="D9" s="236"/>
      <c r="E9" s="106"/>
      <c r="F9" s="234" t="s">
        <v>3</v>
      </c>
      <c r="G9" s="235"/>
      <c r="H9" s="236"/>
      <c r="I9" s="57"/>
      <c r="J9" s="57"/>
      <c r="K9" s="57"/>
      <c r="L9" s="70"/>
    </row>
    <row r="10" spans="1:12" ht="17.25" thickBot="1">
      <c r="A10" s="158"/>
      <c r="B10" s="56" t="s">
        <v>4</v>
      </c>
      <c r="C10" s="56" t="s">
        <v>5</v>
      </c>
      <c r="D10" s="56" t="s">
        <v>6</v>
      </c>
      <c r="E10" s="131"/>
      <c r="F10" s="134" t="s">
        <v>4</v>
      </c>
      <c r="G10" s="134" t="s">
        <v>5</v>
      </c>
      <c r="H10" s="56" t="s">
        <v>6</v>
      </c>
      <c r="I10" s="57"/>
      <c r="J10" s="57"/>
      <c r="K10" s="57"/>
      <c r="L10" s="70"/>
    </row>
    <row r="11" spans="1:12" ht="16.5">
      <c r="A11" s="164" t="s">
        <v>48</v>
      </c>
      <c r="B11" s="192">
        <v>450</v>
      </c>
      <c r="C11" s="192">
        <v>9</v>
      </c>
      <c r="D11" s="193">
        <f aca="true" t="shared" si="0" ref="D11:D37">SUM(B11:C11)</f>
        <v>459</v>
      </c>
      <c r="E11" s="194"/>
      <c r="F11" s="192">
        <v>0</v>
      </c>
      <c r="G11" s="195">
        <v>0</v>
      </c>
      <c r="H11" s="196">
        <f aca="true" t="shared" si="1" ref="H11:H37">SUM(F11:G11)</f>
        <v>0</v>
      </c>
      <c r="I11" s="87"/>
      <c r="J11" s="87"/>
      <c r="K11" s="87"/>
      <c r="L11" s="70"/>
    </row>
    <row r="12" spans="1:15" ht="16.5">
      <c r="A12" s="164" t="s">
        <v>49</v>
      </c>
      <c r="B12" s="200">
        <v>401</v>
      </c>
      <c r="C12" s="200">
        <v>0</v>
      </c>
      <c r="D12" s="201">
        <f t="shared" si="0"/>
        <v>401</v>
      </c>
      <c r="E12" s="202"/>
      <c r="F12" s="200">
        <v>23</v>
      </c>
      <c r="G12" s="203">
        <v>0</v>
      </c>
      <c r="H12" s="204">
        <f t="shared" si="1"/>
        <v>23</v>
      </c>
      <c r="I12" s="87"/>
      <c r="J12" s="87"/>
      <c r="K12" s="87"/>
      <c r="L12" s="70"/>
      <c r="O12" s="68"/>
    </row>
    <row r="13" spans="1:12" s="68" customFormat="1" ht="16.5">
      <c r="A13" s="164" t="s">
        <v>50</v>
      </c>
      <c r="B13" s="200">
        <v>135</v>
      </c>
      <c r="C13" s="200">
        <v>0</v>
      </c>
      <c r="D13" s="201">
        <f t="shared" si="0"/>
        <v>135</v>
      </c>
      <c r="E13" s="202"/>
      <c r="F13" s="200">
        <v>2</v>
      </c>
      <c r="G13" s="203">
        <v>0</v>
      </c>
      <c r="H13" s="204">
        <f t="shared" si="1"/>
        <v>2</v>
      </c>
      <c r="I13" s="87"/>
      <c r="J13" s="87"/>
      <c r="K13" s="87"/>
      <c r="L13" s="70"/>
    </row>
    <row r="14" spans="1:12" ht="16.5">
      <c r="A14" s="164" t="s">
        <v>51</v>
      </c>
      <c r="B14" s="200">
        <v>134</v>
      </c>
      <c r="C14" s="200">
        <v>4</v>
      </c>
      <c r="D14" s="201">
        <f t="shared" si="0"/>
        <v>138</v>
      </c>
      <c r="E14" s="202"/>
      <c r="F14" s="200">
        <v>0</v>
      </c>
      <c r="G14" s="203">
        <v>0</v>
      </c>
      <c r="H14" s="204">
        <f t="shared" si="1"/>
        <v>0</v>
      </c>
      <c r="I14" s="87"/>
      <c r="J14" s="87"/>
      <c r="K14" s="87"/>
      <c r="L14" s="70"/>
    </row>
    <row r="15" spans="1:12" ht="16.5">
      <c r="A15" s="164" t="s">
        <v>148</v>
      </c>
      <c r="B15" s="200">
        <v>343</v>
      </c>
      <c r="C15" s="200">
        <v>139</v>
      </c>
      <c r="D15" s="201">
        <f t="shared" si="0"/>
        <v>482</v>
      </c>
      <c r="E15" s="202"/>
      <c r="F15" s="200">
        <v>9</v>
      </c>
      <c r="G15" s="203">
        <v>1</v>
      </c>
      <c r="H15" s="204">
        <f t="shared" si="1"/>
        <v>10</v>
      </c>
      <c r="I15" s="87"/>
      <c r="J15" s="87"/>
      <c r="K15" s="87"/>
      <c r="L15" s="70"/>
    </row>
    <row r="16" spans="1:12" ht="16.5">
      <c r="A16" s="164" t="s">
        <v>52</v>
      </c>
      <c r="B16" s="200">
        <v>48</v>
      </c>
      <c r="C16" s="200">
        <v>0</v>
      </c>
      <c r="D16" s="201">
        <f t="shared" si="0"/>
        <v>48</v>
      </c>
      <c r="E16" s="202"/>
      <c r="F16" s="200">
        <v>3</v>
      </c>
      <c r="G16" s="203">
        <v>0</v>
      </c>
      <c r="H16" s="204">
        <f t="shared" si="1"/>
        <v>3</v>
      </c>
      <c r="I16" s="87"/>
      <c r="J16" s="87"/>
      <c r="K16" s="87"/>
      <c r="L16" s="70"/>
    </row>
    <row r="17" spans="1:12" ht="16.5">
      <c r="A17" s="164" t="s">
        <v>53</v>
      </c>
      <c r="B17" s="200">
        <v>0</v>
      </c>
      <c r="C17" s="200">
        <v>0</v>
      </c>
      <c r="D17" s="201">
        <f t="shared" si="0"/>
        <v>0</v>
      </c>
      <c r="E17" s="202"/>
      <c r="F17" s="200">
        <v>0</v>
      </c>
      <c r="G17" s="203">
        <v>0</v>
      </c>
      <c r="H17" s="204">
        <f t="shared" si="1"/>
        <v>0</v>
      </c>
      <c r="I17" s="87"/>
      <c r="J17" s="87"/>
      <c r="K17" s="87"/>
      <c r="L17" s="70"/>
    </row>
    <row r="18" spans="1:12" ht="16.5">
      <c r="A18" s="164" t="s">
        <v>54</v>
      </c>
      <c r="B18" s="200">
        <v>0</v>
      </c>
      <c r="C18" s="200">
        <v>287</v>
      </c>
      <c r="D18" s="201">
        <f t="shared" si="0"/>
        <v>287</v>
      </c>
      <c r="E18" s="202"/>
      <c r="F18" s="200">
        <v>0</v>
      </c>
      <c r="G18" s="203">
        <v>17</v>
      </c>
      <c r="H18" s="204">
        <f t="shared" si="1"/>
        <v>17</v>
      </c>
      <c r="I18" s="87"/>
      <c r="J18" s="87"/>
      <c r="K18" s="87"/>
      <c r="L18" s="70"/>
    </row>
    <row r="19" spans="1:12" ht="16.5">
      <c r="A19" s="166" t="s">
        <v>55</v>
      </c>
      <c r="B19" s="200">
        <v>0</v>
      </c>
      <c r="C19" s="200">
        <v>0</v>
      </c>
      <c r="D19" s="201">
        <f t="shared" si="0"/>
        <v>0</v>
      </c>
      <c r="E19" s="202"/>
      <c r="F19" s="200">
        <v>0</v>
      </c>
      <c r="G19" s="205">
        <v>0</v>
      </c>
      <c r="H19" s="204">
        <f t="shared" si="1"/>
        <v>0</v>
      </c>
      <c r="I19" s="87"/>
      <c r="J19" s="87"/>
      <c r="K19" s="87"/>
      <c r="L19" s="70"/>
    </row>
    <row r="20" spans="1:13" ht="16.5">
      <c r="A20" s="167" t="s">
        <v>56</v>
      </c>
      <c r="B20" s="200">
        <v>227</v>
      </c>
      <c r="C20" s="200">
        <v>5</v>
      </c>
      <c r="D20" s="201">
        <f t="shared" si="0"/>
        <v>232</v>
      </c>
      <c r="E20" s="202"/>
      <c r="F20" s="200">
        <v>1</v>
      </c>
      <c r="G20" s="203">
        <v>0</v>
      </c>
      <c r="H20" s="204">
        <f t="shared" si="1"/>
        <v>1</v>
      </c>
      <c r="I20" s="87"/>
      <c r="J20" s="87"/>
      <c r="K20" s="87"/>
      <c r="L20" s="70"/>
      <c r="M20" s="157"/>
    </row>
    <row r="21" spans="1:12" ht="16.5">
      <c r="A21" s="164" t="s">
        <v>147</v>
      </c>
      <c r="B21" s="200">
        <v>130</v>
      </c>
      <c r="C21" s="200">
        <v>0</v>
      </c>
      <c r="D21" s="201">
        <f t="shared" si="0"/>
        <v>130</v>
      </c>
      <c r="E21" s="202"/>
      <c r="F21" s="200">
        <v>7</v>
      </c>
      <c r="G21" s="203">
        <v>0</v>
      </c>
      <c r="H21" s="204">
        <f t="shared" si="1"/>
        <v>7</v>
      </c>
      <c r="I21" s="87"/>
      <c r="J21" s="87"/>
      <c r="K21" s="87"/>
      <c r="L21" s="70"/>
    </row>
    <row r="22" spans="1:12" s="68" customFormat="1" ht="16.5">
      <c r="A22" s="164" t="s">
        <v>149</v>
      </c>
      <c r="B22" s="200">
        <v>9</v>
      </c>
      <c r="C22" s="200">
        <v>0</v>
      </c>
      <c r="D22" s="201">
        <f t="shared" si="0"/>
        <v>9</v>
      </c>
      <c r="E22" s="202"/>
      <c r="F22" s="200">
        <v>0</v>
      </c>
      <c r="G22" s="203">
        <v>0</v>
      </c>
      <c r="H22" s="204">
        <f t="shared" si="1"/>
        <v>0</v>
      </c>
      <c r="I22" s="87"/>
      <c r="J22" s="87"/>
      <c r="K22" s="87"/>
      <c r="L22" s="70"/>
    </row>
    <row r="23" spans="1:12" ht="16.5">
      <c r="A23" s="164" t="s">
        <v>57</v>
      </c>
      <c r="B23" s="200">
        <v>14</v>
      </c>
      <c r="C23" s="200">
        <v>0</v>
      </c>
      <c r="D23" s="201">
        <f t="shared" si="0"/>
        <v>14</v>
      </c>
      <c r="E23" s="202"/>
      <c r="F23" s="200">
        <v>2</v>
      </c>
      <c r="G23" s="203">
        <v>0</v>
      </c>
      <c r="H23" s="204">
        <f t="shared" si="1"/>
        <v>2</v>
      </c>
      <c r="I23" s="87"/>
      <c r="J23" s="87"/>
      <c r="K23" s="87"/>
      <c r="L23" s="70"/>
    </row>
    <row r="24" spans="1:12" ht="16.5">
      <c r="A24" s="164" t="s">
        <v>58</v>
      </c>
      <c r="B24" s="200">
        <v>10</v>
      </c>
      <c r="C24" s="200">
        <v>3</v>
      </c>
      <c r="D24" s="201">
        <f t="shared" si="0"/>
        <v>13</v>
      </c>
      <c r="E24" s="202"/>
      <c r="F24" s="200">
        <v>0</v>
      </c>
      <c r="G24" s="203">
        <v>0</v>
      </c>
      <c r="H24" s="204">
        <f t="shared" si="1"/>
        <v>0</v>
      </c>
      <c r="I24" s="87"/>
      <c r="J24" s="87"/>
      <c r="K24" s="87"/>
      <c r="L24" s="70"/>
    </row>
    <row r="25" spans="1:12" ht="16.5">
      <c r="A25" s="164" t="s">
        <v>59</v>
      </c>
      <c r="B25" s="200">
        <v>24</v>
      </c>
      <c r="C25" s="200">
        <v>73</v>
      </c>
      <c r="D25" s="201">
        <f t="shared" si="0"/>
        <v>97</v>
      </c>
      <c r="E25" s="202"/>
      <c r="F25" s="200">
        <v>1</v>
      </c>
      <c r="G25" s="203">
        <v>0</v>
      </c>
      <c r="H25" s="204">
        <f t="shared" si="1"/>
        <v>1</v>
      </c>
      <c r="I25" s="87"/>
      <c r="J25" s="87"/>
      <c r="K25" s="87"/>
      <c r="L25" s="70"/>
    </row>
    <row r="26" spans="1:12" ht="16.5">
      <c r="A26" s="164" t="s">
        <v>60</v>
      </c>
      <c r="B26" s="200">
        <v>125</v>
      </c>
      <c r="C26" s="200">
        <v>0</v>
      </c>
      <c r="D26" s="201">
        <f t="shared" si="0"/>
        <v>125</v>
      </c>
      <c r="E26" s="202"/>
      <c r="F26" s="200">
        <v>2</v>
      </c>
      <c r="G26" s="203">
        <v>0</v>
      </c>
      <c r="H26" s="204">
        <f t="shared" si="1"/>
        <v>2</v>
      </c>
      <c r="I26" s="87"/>
      <c r="J26" s="87"/>
      <c r="K26" s="87"/>
      <c r="L26" s="70"/>
    </row>
    <row r="27" spans="1:12" ht="16.5">
      <c r="A27" s="164" t="s">
        <v>61</v>
      </c>
      <c r="B27" s="200">
        <v>223</v>
      </c>
      <c r="C27" s="200">
        <v>8</v>
      </c>
      <c r="D27" s="201">
        <f t="shared" si="0"/>
        <v>231</v>
      </c>
      <c r="E27" s="202"/>
      <c r="F27" s="200">
        <v>0</v>
      </c>
      <c r="G27" s="203">
        <v>0</v>
      </c>
      <c r="H27" s="204">
        <f t="shared" si="1"/>
        <v>0</v>
      </c>
      <c r="I27" s="87"/>
      <c r="J27" s="87"/>
      <c r="K27" s="87"/>
      <c r="L27" s="70"/>
    </row>
    <row r="28" spans="1:12" ht="16.5">
      <c r="A28" s="166" t="s">
        <v>150</v>
      </c>
      <c r="B28" s="200">
        <v>0</v>
      </c>
      <c r="C28" s="200">
        <v>0</v>
      </c>
      <c r="D28" s="201">
        <f t="shared" si="0"/>
        <v>0</v>
      </c>
      <c r="E28" s="202"/>
      <c r="F28" s="200">
        <v>0</v>
      </c>
      <c r="G28" s="203">
        <v>0</v>
      </c>
      <c r="H28" s="204">
        <f t="shared" si="1"/>
        <v>0</v>
      </c>
      <c r="I28" s="87"/>
      <c r="J28" s="87"/>
      <c r="K28" s="87"/>
      <c r="L28" s="70"/>
    </row>
    <row r="29" spans="1:12" ht="16.5">
      <c r="A29" s="164" t="s">
        <v>62</v>
      </c>
      <c r="B29" s="200">
        <v>1</v>
      </c>
      <c r="C29" s="200">
        <v>0</v>
      </c>
      <c r="D29" s="201">
        <f t="shared" si="0"/>
        <v>1</v>
      </c>
      <c r="E29" s="202"/>
      <c r="F29" s="200">
        <v>0</v>
      </c>
      <c r="G29" s="203">
        <v>0</v>
      </c>
      <c r="H29" s="204">
        <f t="shared" si="1"/>
        <v>0</v>
      </c>
      <c r="I29" s="87"/>
      <c r="J29" s="87"/>
      <c r="K29" s="87"/>
      <c r="L29" s="70"/>
    </row>
    <row r="30" spans="1:12" ht="16.5">
      <c r="A30" s="164" t="s">
        <v>151</v>
      </c>
      <c r="B30" s="200">
        <v>0</v>
      </c>
      <c r="C30" s="200">
        <v>2</v>
      </c>
      <c r="D30" s="201">
        <f t="shared" si="0"/>
        <v>2</v>
      </c>
      <c r="E30" s="202"/>
      <c r="F30" s="200">
        <v>0</v>
      </c>
      <c r="G30" s="203">
        <v>0</v>
      </c>
      <c r="H30" s="204">
        <f t="shared" si="1"/>
        <v>0</v>
      </c>
      <c r="I30" s="87"/>
      <c r="J30" s="87"/>
      <c r="K30" s="87"/>
      <c r="L30" s="70"/>
    </row>
    <row r="31" spans="1:12" ht="16.5">
      <c r="A31" s="164" t="s">
        <v>132</v>
      </c>
      <c r="B31" s="200">
        <v>0</v>
      </c>
      <c r="C31" s="200">
        <v>50</v>
      </c>
      <c r="D31" s="201">
        <f t="shared" si="0"/>
        <v>50</v>
      </c>
      <c r="E31" s="202"/>
      <c r="F31" s="200">
        <v>0</v>
      </c>
      <c r="G31" s="203">
        <v>0</v>
      </c>
      <c r="H31" s="204">
        <f t="shared" si="1"/>
        <v>0</v>
      </c>
      <c r="I31" s="87"/>
      <c r="J31" s="87"/>
      <c r="K31" s="87"/>
      <c r="L31" s="70"/>
    </row>
    <row r="32" spans="1:12" s="68" customFormat="1" ht="16.5">
      <c r="A32" s="164" t="s">
        <v>131</v>
      </c>
      <c r="B32" s="200">
        <v>0</v>
      </c>
      <c r="C32" s="200">
        <v>60</v>
      </c>
      <c r="D32" s="201">
        <f t="shared" si="0"/>
        <v>60</v>
      </c>
      <c r="E32" s="202"/>
      <c r="F32" s="200">
        <v>0</v>
      </c>
      <c r="G32" s="203">
        <v>0</v>
      </c>
      <c r="H32" s="204">
        <f t="shared" si="1"/>
        <v>0</v>
      </c>
      <c r="I32" s="87"/>
      <c r="J32" s="87"/>
      <c r="K32" s="87"/>
      <c r="L32" s="70"/>
    </row>
    <row r="33" spans="1:12" ht="16.5">
      <c r="A33" s="164" t="s">
        <v>146</v>
      </c>
      <c r="B33" s="200">
        <v>0</v>
      </c>
      <c r="C33" s="200">
        <v>13</v>
      </c>
      <c r="D33" s="201">
        <f t="shared" si="0"/>
        <v>13</v>
      </c>
      <c r="E33" s="202"/>
      <c r="F33" s="200">
        <v>0</v>
      </c>
      <c r="G33" s="203">
        <v>2</v>
      </c>
      <c r="H33" s="204">
        <f t="shared" si="1"/>
        <v>2</v>
      </c>
      <c r="I33" s="87"/>
      <c r="J33" s="87"/>
      <c r="K33" s="87"/>
      <c r="L33" s="70"/>
    </row>
    <row r="34" spans="1:12" ht="16.5">
      <c r="A34" s="165" t="s">
        <v>63</v>
      </c>
      <c r="B34" s="203">
        <v>0</v>
      </c>
      <c r="C34" s="205">
        <v>0</v>
      </c>
      <c r="D34" s="201">
        <f t="shared" si="0"/>
        <v>0</v>
      </c>
      <c r="E34" s="202"/>
      <c r="F34" s="203">
        <v>0</v>
      </c>
      <c r="G34" s="203">
        <v>0</v>
      </c>
      <c r="H34" s="204">
        <f t="shared" si="1"/>
        <v>0</v>
      </c>
      <c r="I34" s="87"/>
      <c r="J34" s="87"/>
      <c r="K34" s="87"/>
      <c r="L34" s="70"/>
    </row>
    <row r="35" spans="1:12" ht="16.5">
      <c r="A35" s="164" t="s">
        <v>133</v>
      </c>
      <c r="B35" s="203">
        <v>10</v>
      </c>
      <c r="C35" s="205">
        <v>0</v>
      </c>
      <c r="D35" s="201">
        <f t="shared" si="0"/>
        <v>10</v>
      </c>
      <c r="E35" s="202"/>
      <c r="F35" s="203">
        <v>1</v>
      </c>
      <c r="G35" s="203">
        <v>0</v>
      </c>
      <c r="H35" s="204">
        <f t="shared" si="1"/>
        <v>1</v>
      </c>
      <c r="I35" s="87"/>
      <c r="J35" s="87"/>
      <c r="K35" s="87"/>
      <c r="L35" s="70"/>
    </row>
    <row r="36" spans="1:12" ht="16.5">
      <c r="A36" s="164" t="s">
        <v>64</v>
      </c>
      <c r="B36" s="203">
        <v>2</v>
      </c>
      <c r="C36" s="205">
        <v>0</v>
      </c>
      <c r="D36" s="201">
        <f t="shared" si="0"/>
        <v>2</v>
      </c>
      <c r="E36" s="202"/>
      <c r="F36" s="203">
        <v>1</v>
      </c>
      <c r="G36" s="203">
        <v>0</v>
      </c>
      <c r="H36" s="204">
        <f t="shared" si="1"/>
        <v>1</v>
      </c>
      <c r="I36" s="87"/>
      <c r="J36" s="87"/>
      <c r="K36" s="87"/>
      <c r="L36" s="70"/>
    </row>
    <row r="37" spans="1:12" ht="17.25" thickBot="1">
      <c r="A37" s="164" t="s">
        <v>65</v>
      </c>
      <c r="B37" s="203">
        <v>28</v>
      </c>
      <c r="C37" s="205">
        <v>0</v>
      </c>
      <c r="D37" s="201">
        <f t="shared" si="0"/>
        <v>28</v>
      </c>
      <c r="E37" s="202"/>
      <c r="F37" s="203">
        <v>0</v>
      </c>
      <c r="G37" s="203">
        <v>0</v>
      </c>
      <c r="H37" s="204">
        <f t="shared" si="1"/>
        <v>0</v>
      </c>
      <c r="I37" s="87"/>
      <c r="J37" s="87"/>
      <c r="K37" s="87"/>
      <c r="L37" s="70"/>
    </row>
    <row r="38" spans="1:12" ht="17.25" thickBot="1">
      <c r="A38" s="58" t="s">
        <v>145</v>
      </c>
      <c r="B38" s="207">
        <f>SUM(B11:B37)</f>
        <v>2314</v>
      </c>
      <c r="C38" s="208">
        <f>SUM(C11:C37)</f>
        <v>653</v>
      </c>
      <c r="D38" s="197">
        <f>SUM(D11:D37)</f>
        <v>2967</v>
      </c>
      <c r="E38" s="198"/>
      <c r="F38" s="209">
        <f>SUM(F11:F37)</f>
        <v>52</v>
      </c>
      <c r="G38" s="210">
        <f>SUM(G11:G37)</f>
        <v>20</v>
      </c>
      <c r="H38" s="199">
        <f>SUM(H11:H37)</f>
        <v>72</v>
      </c>
      <c r="I38" s="57"/>
      <c r="J38" s="57"/>
      <c r="K38" s="86"/>
      <c r="L38" s="70"/>
    </row>
    <row r="39" spans="1:12" s="68" customFormat="1" ht="17.25" thickBot="1">
      <c r="A39" s="57"/>
      <c r="B39" s="58" t="s">
        <v>4</v>
      </c>
      <c r="C39" s="58" t="s">
        <v>5</v>
      </c>
      <c r="D39" s="53" t="s">
        <v>6</v>
      </c>
      <c r="E39" s="106"/>
      <c r="F39" s="56" t="s">
        <v>4</v>
      </c>
      <c r="G39" s="53" t="s">
        <v>5</v>
      </c>
      <c r="H39" s="53" t="s">
        <v>6</v>
      </c>
      <c r="I39" s="57"/>
      <c r="J39" s="57"/>
      <c r="K39" s="86"/>
      <c r="L39" s="70"/>
    </row>
    <row r="40" spans="1:12" s="68" customFormat="1" ht="17.25" thickBot="1">
      <c r="A40" s="57"/>
      <c r="B40" s="234" t="s">
        <v>109</v>
      </c>
      <c r="C40" s="235"/>
      <c r="D40" s="236"/>
      <c r="E40" s="106"/>
      <c r="F40" s="234" t="s">
        <v>3</v>
      </c>
      <c r="G40" s="235"/>
      <c r="H40" s="236"/>
      <c r="I40" s="57"/>
      <c r="J40" s="57"/>
      <c r="K40" s="86"/>
      <c r="L40" s="70"/>
    </row>
    <row r="41" spans="1:12" s="68" customFormat="1" ht="16.5">
      <c r="A41" s="206" t="s">
        <v>140</v>
      </c>
      <c r="B41" s="57"/>
      <c r="C41" s="57"/>
      <c r="D41" s="36"/>
      <c r="E41" s="57"/>
      <c r="F41" s="57"/>
      <c r="G41" s="46"/>
      <c r="H41" s="36"/>
      <c r="I41" s="57"/>
      <c r="J41" s="57"/>
      <c r="K41" s="86"/>
      <c r="L41" s="70"/>
    </row>
    <row r="42" spans="1:12" s="68" customFormat="1" ht="16.5">
      <c r="A42" s="57" t="s">
        <v>141</v>
      </c>
      <c r="B42" s="57"/>
      <c r="C42" s="57"/>
      <c r="D42" s="36"/>
      <c r="E42" s="57"/>
      <c r="F42" s="57"/>
      <c r="G42" s="46"/>
      <c r="H42" s="36"/>
      <c r="I42" s="57"/>
      <c r="J42" s="57"/>
      <c r="K42" s="86"/>
      <c r="L42" s="70"/>
    </row>
    <row r="43" spans="1:12" s="68" customFormat="1" ht="16.5">
      <c r="A43" s="57" t="s">
        <v>142</v>
      </c>
      <c r="B43" s="57"/>
      <c r="C43" s="57"/>
      <c r="D43" s="36"/>
      <c r="E43" s="57"/>
      <c r="F43" s="57"/>
      <c r="G43" s="46"/>
      <c r="H43" s="36"/>
      <c r="I43" s="57"/>
      <c r="J43" s="57"/>
      <c r="K43" s="86"/>
      <c r="L43" s="70"/>
    </row>
    <row r="44" spans="1:12" s="68" customFormat="1" ht="16.5">
      <c r="A44" s="57" t="s">
        <v>144</v>
      </c>
      <c r="B44" s="57"/>
      <c r="C44" s="57"/>
      <c r="D44" s="36"/>
      <c r="E44" s="57"/>
      <c r="F44" s="57"/>
      <c r="G44" s="46"/>
      <c r="H44" s="36"/>
      <c r="I44" s="57"/>
      <c r="J44" s="57"/>
      <c r="K44" s="86"/>
      <c r="L44" s="70"/>
    </row>
    <row r="45" spans="1:12" s="68" customFormat="1" ht="16.5">
      <c r="A45" s="57" t="s">
        <v>143</v>
      </c>
      <c r="B45" s="57"/>
      <c r="C45" s="57"/>
      <c r="D45" s="36"/>
      <c r="E45" s="57"/>
      <c r="F45" s="57"/>
      <c r="G45" s="46"/>
      <c r="H45" s="36"/>
      <c r="I45" s="57"/>
      <c r="J45" s="57"/>
      <c r="K45" s="86"/>
      <c r="L45" s="70"/>
    </row>
    <row r="46" spans="1:12" s="68" customFormat="1" ht="16.5">
      <c r="A46" s="57"/>
      <c r="B46" s="57"/>
      <c r="C46" s="57"/>
      <c r="D46" s="36"/>
      <c r="E46" s="57"/>
      <c r="F46" s="57"/>
      <c r="G46" s="46"/>
      <c r="H46" s="36"/>
      <c r="I46" s="57"/>
      <c r="J46" s="57"/>
      <c r="K46" s="86"/>
      <c r="L46" s="70"/>
    </row>
    <row r="47" spans="1:12" s="68" customFormat="1" ht="16.5">
      <c r="A47" s="57" t="s">
        <v>139</v>
      </c>
      <c r="B47" s="73"/>
      <c r="C47" s="72"/>
      <c r="D47" s="72"/>
      <c r="E47" s="57"/>
      <c r="F47" s="57"/>
      <c r="G47" s="86"/>
      <c r="H47" s="57"/>
      <c r="I47" s="57"/>
      <c r="J47" s="57"/>
      <c r="K47" s="86"/>
      <c r="L47" s="70"/>
    </row>
    <row r="48" spans="1:12" ht="16.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1:12" ht="16.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ht="16.5">
      <c r="L50" s="70"/>
    </row>
    <row r="51" ht="16.5">
      <c r="L51" s="70"/>
    </row>
  </sheetData>
  <sheetProtection/>
  <mergeCells count="6">
    <mergeCell ref="E8:G8"/>
    <mergeCell ref="I8:K8"/>
    <mergeCell ref="B9:D9"/>
    <mergeCell ref="F9:H9"/>
    <mergeCell ref="B40:D40"/>
    <mergeCell ref="F40:H40"/>
  </mergeCells>
  <printOptions gridLines="1"/>
  <pageMargins left="0.25" right="0.25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="140" zoomScaleNormal="140" zoomScalePageLayoutView="0" workbookViewId="0" topLeftCell="A25">
      <selection activeCell="J50" sqref="J50"/>
    </sheetView>
  </sheetViews>
  <sheetFormatPr defaultColWidth="9.140625" defaultRowHeight="16.5"/>
  <cols>
    <col min="1" max="1" width="33.28125" style="0" customWidth="1"/>
    <col min="2" max="2" width="6.421875" style="0" customWidth="1"/>
    <col min="3" max="3" width="6.140625" style="0" customWidth="1"/>
    <col min="4" max="4" width="7.8515625" style="0" customWidth="1"/>
    <col min="5" max="5" width="0.9921875" style="0" customWidth="1"/>
    <col min="6" max="6" width="6.57421875" style="0" customWidth="1"/>
    <col min="7" max="7" width="6.421875" style="0" customWidth="1"/>
    <col min="8" max="8" width="6.8515625" style="0" customWidth="1"/>
  </cols>
  <sheetData>
    <row r="1" spans="1:13" s="75" customFormat="1" ht="16.5">
      <c r="A1" s="72" t="s">
        <v>187</v>
      </c>
      <c r="B1" s="72"/>
      <c r="C1" s="72"/>
      <c r="D1" s="72"/>
      <c r="E1" s="72"/>
      <c r="F1" s="72"/>
      <c r="G1" s="72"/>
      <c r="H1" s="72"/>
      <c r="I1" s="69"/>
      <c r="J1" s="69"/>
      <c r="K1" s="69"/>
      <c r="L1" s="69"/>
      <c r="M1" s="69"/>
    </row>
    <row r="2" spans="1:13" s="75" customFormat="1" ht="16.5">
      <c r="A2" s="72" t="s">
        <v>188</v>
      </c>
      <c r="B2" s="72"/>
      <c r="C2" s="72"/>
      <c r="D2" s="72"/>
      <c r="E2" s="72"/>
      <c r="F2" s="72"/>
      <c r="G2" s="72"/>
      <c r="H2" s="72"/>
      <c r="I2" s="69"/>
      <c r="J2" s="69"/>
      <c r="K2" s="69"/>
      <c r="L2" s="69"/>
      <c r="M2" s="69"/>
    </row>
    <row r="3" spans="1:13" ht="16.5">
      <c r="A3" s="72" t="s">
        <v>189</v>
      </c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</row>
    <row r="4" spans="1:14" ht="16.5">
      <c r="A4" s="72"/>
      <c r="B4" s="73"/>
      <c r="C4" s="73"/>
      <c r="D4" s="73"/>
      <c r="E4" s="73"/>
      <c r="F4" s="73"/>
      <c r="G4" s="73"/>
      <c r="H4" s="73"/>
      <c r="I4" s="70"/>
      <c r="J4" s="70"/>
      <c r="K4" s="70"/>
      <c r="L4" s="70"/>
      <c r="M4" s="70"/>
      <c r="N4" t="s">
        <v>186</v>
      </c>
    </row>
    <row r="5" spans="1:13" ht="16.5">
      <c r="A5" s="72" t="s">
        <v>176</v>
      </c>
      <c r="B5" s="73"/>
      <c r="C5" s="73"/>
      <c r="D5" s="73"/>
      <c r="E5" s="73"/>
      <c r="F5" s="73"/>
      <c r="G5" s="73"/>
      <c r="H5" s="73"/>
      <c r="I5" s="70"/>
      <c r="J5" s="70"/>
      <c r="K5" s="70"/>
      <c r="L5" s="70"/>
      <c r="M5" s="70"/>
    </row>
    <row r="6" spans="1:13" s="68" customFormat="1" ht="16.5">
      <c r="A6" s="72" t="s">
        <v>190</v>
      </c>
      <c r="B6" s="73"/>
      <c r="C6" s="73"/>
      <c r="D6" s="73"/>
      <c r="E6" s="73"/>
      <c r="F6" s="73"/>
      <c r="G6" s="73"/>
      <c r="H6" s="73"/>
      <c r="I6" s="70"/>
      <c r="J6" s="70"/>
      <c r="K6" s="70"/>
      <c r="L6" s="70"/>
      <c r="M6" s="70"/>
    </row>
    <row r="7" spans="1:13" ht="16.5">
      <c r="A7" s="43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7.25" thickBot="1">
      <c r="A8" s="45"/>
      <c r="B8" s="73"/>
      <c r="C8" s="73"/>
      <c r="D8" s="73"/>
      <c r="E8" s="73"/>
      <c r="F8" s="73"/>
      <c r="G8" s="73"/>
      <c r="H8" s="73"/>
      <c r="I8" s="73"/>
      <c r="J8" s="70"/>
      <c r="K8" s="70"/>
      <c r="L8" s="70"/>
      <c r="M8" s="70"/>
    </row>
    <row r="9" spans="1:12" ht="17.25" thickBot="1">
      <c r="A9" s="158" t="s">
        <v>152</v>
      </c>
      <c r="B9" s="227" t="s">
        <v>109</v>
      </c>
      <c r="C9" s="228"/>
      <c r="D9" s="229"/>
      <c r="E9" s="163"/>
      <c r="F9" s="227" t="s">
        <v>3</v>
      </c>
      <c r="G9" s="228"/>
      <c r="H9" s="229"/>
      <c r="I9" s="73"/>
      <c r="J9" s="70"/>
      <c r="K9" s="70"/>
      <c r="L9" s="70"/>
    </row>
    <row r="10" spans="1:12" ht="17.25" thickBot="1">
      <c r="A10" s="158"/>
      <c r="B10" s="10" t="s">
        <v>4</v>
      </c>
      <c r="C10" s="10" t="s">
        <v>5</v>
      </c>
      <c r="D10" s="10" t="s">
        <v>6</v>
      </c>
      <c r="E10" s="163"/>
      <c r="F10" s="10" t="s">
        <v>4</v>
      </c>
      <c r="G10" s="10" t="s">
        <v>5</v>
      </c>
      <c r="H10" s="10" t="s">
        <v>6</v>
      </c>
      <c r="I10" s="73"/>
      <c r="J10" s="70"/>
      <c r="K10" s="70"/>
      <c r="L10" s="70"/>
    </row>
    <row r="11" spans="1:12" s="68" customFormat="1" ht="16.5">
      <c r="A11" s="57" t="s">
        <v>134</v>
      </c>
      <c r="B11" s="211">
        <v>0</v>
      </c>
      <c r="C11" s="211">
        <v>0</v>
      </c>
      <c r="D11" s="216">
        <v>0</v>
      </c>
      <c r="E11" s="212"/>
      <c r="F11" s="211">
        <v>0</v>
      </c>
      <c r="G11" s="211">
        <v>0</v>
      </c>
      <c r="H11" s="216">
        <v>0</v>
      </c>
      <c r="I11" s="73"/>
      <c r="J11" s="70"/>
      <c r="K11" s="70"/>
      <c r="L11" s="70"/>
    </row>
    <row r="12" spans="1:12" ht="16.5">
      <c r="A12" s="164" t="s">
        <v>135</v>
      </c>
      <c r="B12" s="213">
        <v>10</v>
      </c>
      <c r="C12" s="213">
        <v>0</v>
      </c>
      <c r="D12" s="214">
        <f aca="true" t="shared" si="0" ref="D12:D38">SUM(B12:C12)</f>
        <v>10</v>
      </c>
      <c r="E12" s="215"/>
      <c r="F12" s="213">
        <v>2</v>
      </c>
      <c r="G12" s="213">
        <v>0</v>
      </c>
      <c r="H12" s="214">
        <f aca="true" t="shared" si="1" ref="H12:H38">SUM(F12:G12)</f>
        <v>2</v>
      </c>
      <c r="I12" s="73"/>
      <c r="J12" s="70"/>
      <c r="K12" s="70"/>
      <c r="L12" s="70"/>
    </row>
    <row r="13" spans="1:12" s="68" customFormat="1" ht="16.5">
      <c r="A13" s="164" t="s">
        <v>111</v>
      </c>
      <c r="B13" s="213">
        <v>0</v>
      </c>
      <c r="C13" s="213">
        <v>0</v>
      </c>
      <c r="D13" s="214">
        <f t="shared" si="0"/>
        <v>0</v>
      </c>
      <c r="E13" s="215"/>
      <c r="F13" s="213">
        <v>0</v>
      </c>
      <c r="G13" s="213">
        <v>0</v>
      </c>
      <c r="H13" s="214">
        <f t="shared" si="1"/>
        <v>0</v>
      </c>
      <c r="I13" s="73"/>
      <c r="J13" s="70"/>
      <c r="K13" s="70"/>
      <c r="L13" s="70"/>
    </row>
    <row r="14" spans="1:12" ht="16.5">
      <c r="A14" s="164" t="s">
        <v>154</v>
      </c>
      <c r="B14" s="213">
        <v>167</v>
      </c>
      <c r="C14" s="213">
        <v>63</v>
      </c>
      <c r="D14" s="214">
        <f t="shared" si="0"/>
        <v>230</v>
      </c>
      <c r="E14" s="215"/>
      <c r="F14" s="213">
        <v>20</v>
      </c>
      <c r="G14" s="213">
        <v>10</v>
      </c>
      <c r="H14" s="214">
        <f t="shared" si="1"/>
        <v>30</v>
      </c>
      <c r="I14" s="73"/>
      <c r="J14" s="70"/>
      <c r="K14" s="70"/>
      <c r="L14" s="70"/>
    </row>
    <row r="15" spans="1:12" ht="16.5">
      <c r="A15" s="164" t="s">
        <v>67</v>
      </c>
      <c r="B15" s="213">
        <v>52</v>
      </c>
      <c r="C15" s="213">
        <v>0</v>
      </c>
      <c r="D15" s="214">
        <f t="shared" si="0"/>
        <v>52</v>
      </c>
      <c r="E15" s="215"/>
      <c r="F15" s="213">
        <v>3</v>
      </c>
      <c r="G15" s="213">
        <v>0</v>
      </c>
      <c r="H15" s="214">
        <f t="shared" si="1"/>
        <v>3</v>
      </c>
      <c r="I15" s="73"/>
      <c r="J15" s="70"/>
      <c r="K15" s="70"/>
      <c r="L15" s="70"/>
    </row>
    <row r="16" spans="1:12" ht="16.5">
      <c r="A16" s="164" t="s">
        <v>153</v>
      </c>
      <c r="B16" s="213">
        <v>0</v>
      </c>
      <c r="C16" s="213">
        <v>0</v>
      </c>
      <c r="D16" s="214">
        <f t="shared" si="0"/>
        <v>0</v>
      </c>
      <c r="E16" s="215"/>
      <c r="F16" s="213">
        <v>0</v>
      </c>
      <c r="G16" s="213">
        <v>0</v>
      </c>
      <c r="H16" s="214">
        <f t="shared" si="1"/>
        <v>0</v>
      </c>
      <c r="I16" s="73"/>
      <c r="J16" s="70"/>
      <c r="K16" s="70"/>
      <c r="L16" s="70"/>
    </row>
    <row r="17" spans="1:12" ht="16.5">
      <c r="A17" s="164" t="s">
        <v>68</v>
      </c>
      <c r="B17" s="213">
        <v>7</v>
      </c>
      <c r="C17" s="213">
        <v>0</v>
      </c>
      <c r="D17" s="214">
        <f t="shared" si="0"/>
        <v>7</v>
      </c>
      <c r="E17" s="215"/>
      <c r="F17" s="213">
        <v>1</v>
      </c>
      <c r="G17" s="213">
        <v>0</v>
      </c>
      <c r="H17" s="214">
        <f t="shared" si="1"/>
        <v>1</v>
      </c>
      <c r="I17" s="73"/>
      <c r="J17" s="70"/>
      <c r="K17" s="70"/>
      <c r="L17" s="70"/>
    </row>
    <row r="18" spans="1:12" ht="16.5">
      <c r="A18" s="165" t="s">
        <v>69</v>
      </c>
      <c r="B18" s="213">
        <v>27</v>
      </c>
      <c r="C18" s="213">
        <v>0</v>
      </c>
      <c r="D18" s="214">
        <f t="shared" si="0"/>
        <v>27</v>
      </c>
      <c r="E18" s="215"/>
      <c r="F18" s="213">
        <v>0</v>
      </c>
      <c r="G18" s="213">
        <v>0</v>
      </c>
      <c r="H18" s="214">
        <f t="shared" si="1"/>
        <v>0</v>
      </c>
      <c r="I18" s="73"/>
      <c r="J18" s="70"/>
      <c r="K18" s="70"/>
      <c r="L18" s="70"/>
    </row>
    <row r="19" spans="1:12" s="68" customFormat="1" ht="16.5">
      <c r="A19" s="164" t="s">
        <v>112</v>
      </c>
      <c r="B19" s="213">
        <v>95</v>
      </c>
      <c r="C19" s="213">
        <v>7</v>
      </c>
      <c r="D19" s="214">
        <f t="shared" si="0"/>
        <v>102</v>
      </c>
      <c r="E19" s="215"/>
      <c r="F19" s="213">
        <v>6</v>
      </c>
      <c r="G19" s="213">
        <v>3</v>
      </c>
      <c r="H19" s="214">
        <f t="shared" si="1"/>
        <v>9</v>
      </c>
      <c r="I19" s="73"/>
      <c r="J19" s="70"/>
      <c r="K19" s="70"/>
      <c r="L19" s="70"/>
    </row>
    <row r="20" spans="1:12" ht="16.5">
      <c r="A20" s="164" t="s">
        <v>70</v>
      </c>
      <c r="B20" s="213">
        <v>0</v>
      </c>
      <c r="C20" s="213">
        <v>0</v>
      </c>
      <c r="D20" s="214">
        <f t="shared" si="0"/>
        <v>0</v>
      </c>
      <c r="E20" s="215"/>
      <c r="F20" s="213">
        <v>0</v>
      </c>
      <c r="G20" s="213">
        <v>0</v>
      </c>
      <c r="H20" s="214">
        <f t="shared" si="1"/>
        <v>0</v>
      </c>
      <c r="I20" s="73"/>
      <c r="J20" s="70"/>
      <c r="K20" s="70"/>
      <c r="L20" s="70"/>
    </row>
    <row r="21" spans="1:12" ht="16.5">
      <c r="A21" s="164" t="s">
        <v>71</v>
      </c>
      <c r="B21" s="213">
        <v>464</v>
      </c>
      <c r="C21" s="213">
        <v>68</v>
      </c>
      <c r="D21" s="214">
        <f t="shared" si="0"/>
        <v>532</v>
      </c>
      <c r="E21" s="215"/>
      <c r="F21" s="213">
        <v>0</v>
      </c>
      <c r="G21" s="213">
        <v>0</v>
      </c>
      <c r="H21" s="214">
        <f t="shared" si="1"/>
        <v>0</v>
      </c>
      <c r="I21" s="73"/>
      <c r="J21" s="70"/>
      <c r="K21" s="70"/>
      <c r="L21" s="70"/>
    </row>
    <row r="22" spans="1:12" ht="16.5">
      <c r="A22" s="164" t="s">
        <v>137</v>
      </c>
      <c r="B22" s="213">
        <v>19</v>
      </c>
      <c r="C22" s="213">
        <v>0</v>
      </c>
      <c r="D22" s="214">
        <f t="shared" si="0"/>
        <v>19</v>
      </c>
      <c r="E22" s="215"/>
      <c r="F22" s="213">
        <v>3</v>
      </c>
      <c r="G22" s="213">
        <v>0</v>
      </c>
      <c r="H22" s="214">
        <f t="shared" si="1"/>
        <v>3</v>
      </c>
      <c r="I22" s="73"/>
      <c r="J22" s="70"/>
      <c r="K22" s="70"/>
      <c r="L22" s="70"/>
    </row>
    <row r="23" spans="1:12" ht="16.5">
      <c r="A23" s="165" t="s">
        <v>72</v>
      </c>
      <c r="B23" s="213">
        <v>25</v>
      </c>
      <c r="C23" s="213">
        <v>1</v>
      </c>
      <c r="D23" s="214">
        <f t="shared" si="0"/>
        <v>26</v>
      </c>
      <c r="E23" s="215"/>
      <c r="F23" s="213">
        <v>0</v>
      </c>
      <c r="G23" s="213">
        <v>0</v>
      </c>
      <c r="H23" s="214">
        <f t="shared" si="1"/>
        <v>0</v>
      </c>
      <c r="I23" s="73"/>
      <c r="J23" s="70"/>
      <c r="K23" s="70"/>
      <c r="L23" s="70"/>
    </row>
    <row r="24" spans="1:12" ht="16.5">
      <c r="A24" s="164" t="s">
        <v>73</v>
      </c>
      <c r="B24" s="213">
        <v>17</v>
      </c>
      <c r="C24" s="213">
        <v>0</v>
      </c>
      <c r="D24" s="214">
        <f t="shared" si="0"/>
        <v>17</v>
      </c>
      <c r="E24" s="215"/>
      <c r="F24" s="213">
        <v>2</v>
      </c>
      <c r="G24" s="213">
        <v>0</v>
      </c>
      <c r="H24" s="214">
        <f t="shared" si="1"/>
        <v>2</v>
      </c>
      <c r="I24" s="73"/>
      <c r="J24" s="70"/>
      <c r="K24" s="70"/>
      <c r="L24" s="70"/>
    </row>
    <row r="25" spans="1:12" ht="16.5">
      <c r="A25" s="164" t="s">
        <v>74</v>
      </c>
      <c r="B25" s="213">
        <v>30</v>
      </c>
      <c r="C25" s="213">
        <v>0</v>
      </c>
      <c r="D25" s="214">
        <f t="shared" si="0"/>
        <v>30</v>
      </c>
      <c r="E25" s="215"/>
      <c r="F25" s="213">
        <v>0</v>
      </c>
      <c r="G25" s="213">
        <v>0</v>
      </c>
      <c r="H25" s="214">
        <f t="shared" si="1"/>
        <v>0</v>
      </c>
      <c r="I25" s="73"/>
      <c r="J25" s="70"/>
      <c r="K25" s="70"/>
      <c r="L25" s="70"/>
    </row>
    <row r="26" spans="1:12" s="68" customFormat="1" ht="16.5">
      <c r="A26" s="164" t="s">
        <v>155</v>
      </c>
      <c r="B26" s="213">
        <v>42</v>
      </c>
      <c r="C26" s="213">
        <v>0</v>
      </c>
      <c r="D26" s="214">
        <f t="shared" si="0"/>
        <v>42</v>
      </c>
      <c r="E26" s="215"/>
      <c r="F26" s="213">
        <v>2</v>
      </c>
      <c r="G26" s="213">
        <v>0</v>
      </c>
      <c r="H26" s="214">
        <f t="shared" si="1"/>
        <v>2</v>
      </c>
      <c r="I26" s="73"/>
      <c r="J26" s="70"/>
      <c r="K26" s="70"/>
      <c r="L26" s="70"/>
    </row>
    <row r="27" spans="1:12" ht="16.5">
      <c r="A27" s="164" t="s">
        <v>75</v>
      </c>
      <c r="B27" s="213">
        <v>32</v>
      </c>
      <c r="C27" s="213">
        <v>0</v>
      </c>
      <c r="D27" s="214">
        <f t="shared" si="0"/>
        <v>32</v>
      </c>
      <c r="E27" s="215"/>
      <c r="F27" s="213">
        <v>2</v>
      </c>
      <c r="G27" s="213">
        <v>0</v>
      </c>
      <c r="H27" s="214">
        <f t="shared" si="1"/>
        <v>2</v>
      </c>
      <c r="I27" s="73"/>
      <c r="J27" s="70"/>
      <c r="K27" s="70"/>
      <c r="L27" s="70"/>
    </row>
    <row r="28" spans="1:12" ht="16.5">
      <c r="A28" s="164" t="s">
        <v>76</v>
      </c>
      <c r="B28" s="213">
        <v>0</v>
      </c>
      <c r="C28" s="213">
        <v>0</v>
      </c>
      <c r="D28" s="214">
        <f t="shared" si="0"/>
        <v>0</v>
      </c>
      <c r="E28" s="215"/>
      <c r="F28" s="213">
        <v>0</v>
      </c>
      <c r="G28" s="213">
        <v>0</v>
      </c>
      <c r="H28" s="214">
        <f t="shared" si="1"/>
        <v>0</v>
      </c>
      <c r="I28" s="73"/>
      <c r="J28" s="70"/>
      <c r="K28" s="70"/>
      <c r="L28" s="70"/>
    </row>
    <row r="29" spans="1:12" ht="16.5">
      <c r="A29" s="164" t="s">
        <v>77</v>
      </c>
      <c r="B29" s="213">
        <v>49</v>
      </c>
      <c r="C29" s="213">
        <v>0</v>
      </c>
      <c r="D29" s="214">
        <f t="shared" si="0"/>
        <v>49</v>
      </c>
      <c r="E29" s="215"/>
      <c r="F29" s="213">
        <v>5</v>
      </c>
      <c r="G29" s="213">
        <v>0</v>
      </c>
      <c r="H29" s="214">
        <f t="shared" si="1"/>
        <v>5</v>
      </c>
      <c r="I29" s="73"/>
      <c r="J29" s="70"/>
      <c r="K29" s="70"/>
      <c r="L29" s="70"/>
    </row>
    <row r="30" spans="1:12" ht="16.5">
      <c r="A30" s="164" t="s">
        <v>78</v>
      </c>
      <c r="B30" s="213">
        <v>55</v>
      </c>
      <c r="C30" s="213">
        <v>664</v>
      </c>
      <c r="D30" s="214">
        <f t="shared" si="0"/>
        <v>719</v>
      </c>
      <c r="E30" s="215"/>
      <c r="F30" s="213">
        <v>0</v>
      </c>
      <c r="G30" s="213">
        <v>0</v>
      </c>
      <c r="H30" s="214">
        <f t="shared" si="1"/>
        <v>0</v>
      </c>
      <c r="I30" s="73"/>
      <c r="J30" s="70"/>
      <c r="K30" s="70"/>
      <c r="L30" s="70"/>
    </row>
    <row r="31" spans="1:12" s="68" customFormat="1" ht="16.5">
      <c r="A31" s="164" t="s">
        <v>80</v>
      </c>
      <c r="B31" s="213">
        <v>3</v>
      </c>
      <c r="C31" s="213">
        <v>0</v>
      </c>
      <c r="D31" s="214">
        <f t="shared" si="0"/>
        <v>3</v>
      </c>
      <c r="E31" s="215"/>
      <c r="F31" s="213">
        <v>0</v>
      </c>
      <c r="G31" s="213">
        <v>0</v>
      </c>
      <c r="H31" s="214">
        <f t="shared" si="1"/>
        <v>0</v>
      </c>
      <c r="I31" s="73"/>
      <c r="J31" s="70"/>
      <c r="K31" s="70"/>
      <c r="L31" s="70"/>
    </row>
    <row r="32" spans="1:12" ht="16.5">
      <c r="A32" s="164" t="s">
        <v>79</v>
      </c>
      <c r="B32" s="213">
        <v>451</v>
      </c>
      <c r="C32" s="213">
        <v>3</v>
      </c>
      <c r="D32" s="214">
        <f t="shared" si="0"/>
        <v>454</v>
      </c>
      <c r="E32" s="215"/>
      <c r="F32" s="213">
        <v>3</v>
      </c>
      <c r="G32" s="213">
        <v>0</v>
      </c>
      <c r="H32" s="214">
        <f t="shared" si="1"/>
        <v>3</v>
      </c>
      <c r="I32" s="73"/>
      <c r="J32" s="70"/>
      <c r="K32" s="70"/>
      <c r="L32" s="70"/>
    </row>
    <row r="33" spans="1:12" ht="16.5">
      <c r="A33" s="164" t="s">
        <v>156</v>
      </c>
      <c r="B33" s="213">
        <v>24</v>
      </c>
      <c r="C33" s="213">
        <v>0</v>
      </c>
      <c r="D33" s="214">
        <f t="shared" si="0"/>
        <v>24</v>
      </c>
      <c r="E33" s="215"/>
      <c r="F33" s="213">
        <v>2</v>
      </c>
      <c r="G33" s="213">
        <v>0</v>
      </c>
      <c r="H33" s="214">
        <f t="shared" si="1"/>
        <v>2</v>
      </c>
      <c r="I33" s="73"/>
      <c r="J33" s="70"/>
      <c r="K33" s="70"/>
      <c r="L33" s="70"/>
    </row>
    <row r="34" spans="1:12" ht="16.5">
      <c r="A34" s="164" t="s">
        <v>81</v>
      </c>
      <c r="B34" s="213">
        <v>309</v>
      </c>
      <c r="C34" s="213">
        <v>0</v>
      </c>
      <c r="D34" s="214">
        <f t="shared" si="0"/>
        <v>309</v>
      </c>
      <c r="E34" s="215"/>
      <c r="F34" s="213">
        <v>14</v>
      </c>
      <c r="G34" s="213">
        <v>0</v>
      </c>
      <c r="H34" s="214">
        <f t="shared" si="1"/>
        <v>14</v>
      </c>
      <c r="I34" s="73"/>
      <c r="J34" s="70"/>
      <c r="K34" s="70"/>
      <c r="L34" s="70"/>
    </row>
    <row r="35" spans="1:12" ht="16.5">
      <c r="A35" s="164" t="s">
        <v>157</v>
      </c>
      <c r="B35" s="213">
        <v>8</v>
      </c>
      <c r="C35" s="213">
        <v>52</v>
      </c>
      <c r="D35" s="214">
        <f t="shared" si="0"/>
        <v>60</v>
      </c>
      <c r="E35" s="215"/>
      <c r="F35" s="213">
        <v>0</v>
      </c>
      <c r="G35" s="213">
        <v>0</v>
      </c>
      <c r="H35" s="214">
        <f t="shared" si="1"/>
        <v>0</v>
      </c>
      <c r="I35" s="73"/>
      <c r="J35" s="70"/>
      <c r="K35" s="70"/>
      <c r="L35" s="70"/>
    </row>
    <row r="36" spans="1:12" ht="16.5">
      <c r="A36" s="164" t="s">
        <v>82</v>
      </c>
      <c r="B36" s="213">
        <v>6</v>
      </c>
      <c r="C36" s="213">
        <v>0</v>
      </c>
      <c r="D36" s="214">
        <f t="shared" si="0"/>
        <v>6</v>
      </c>
      <c r="E36" s="215"/>
      <c r="F36" s="213">
        <v>3</v>
      </c>
      <c r="G36" s="213">
        <v>0</v>
      </c>
      <c r="H36" s="214">
        <f t="shared" si="1"/>
        <v>3</v>
      </c>
      <c r="I36" s="73"/>
      <c r="J36" s="70"/>
      <c r="K36" s="70"/>
      <c r="L36" s="70"/>
    </row>
    <row r="37" spans="1:12" s="68" customFormat="1" ht="16.5">
      <c r="A37" s="164" t="s">
        <v>113</v>
      </c>
      <c r="B37" s="213">
        <v>81</v>
      </c>
      <c r="C37" s="213">
        <v>71</v>
      </c>
      <c r="D37" s="214">
        <f t="shared" si="0"/>
        <v>152</v>
      </c>
      <c r="E37" s="215"/>
      <c r="F37" s="213">
        <v>3</v>
      </c>
      <c r="G37" s="213">
        <v>4</v>
      </c>
      <c r="H37" s="214">
        <f t="shared" si="1"/>
        <v>7</v>
      </c>
      <c r="I37" s="73"/>
      <c r="J37" s="70"/>
      <c r="K37" s="70"/>
      <c r="L37" s="70"/>
    </row>
    <row r="38" spans="1:12" ht="17.25" thickBot="1">
      <c r="A38" s="164" t="s">
        <v>160</v>
      </c>
      <c r="B38" s="213">
        <v>0</v>
      </c>
      <c r="C38" s="213">
        <v>353</v>
      </c>
      <c r="D38" s="214">
        <f t="shared" si="0"/>
        <v>353</v>
      </c>
      <c r="E38" s="215"/>
      <c r="F38" s="213">
        <v>0</v>
      </c>
      <c r="G38" s="213">
        <v>10</v>
      </c>
      <c r="H38" s="214">
        <f t="shared" si="1"/>
        <v>10</v>
      </c>
      <c r="I38" s="73"/>
      <c r="J38" s="70"/>
      <c r="K38" s="70"/>
      <c r="L38" s="70"/>
    </row>
    <row r="39" spans="1:12" ht="17.25" thickBot="1">
      <c r="A39" s="169" t="s">
        <v>161</v>
      </c>
      <c r="B39" s="168">
        <f>SUM(B11:B38)</f>
        <v>1973</v>
      </c>
      <c r="C39" s="168">
        <f>SUM(C11:C38)</f>
        <v>1282</v>
      </c>
      <c r="D39" s="168">
        <f>SUM(D11:D38)</f>
        <v>3255</v>
      </c>
      <c r="E39" s="170"/>
      <c r="F39" s="168">
        <f>SUM(F11:F38)</f>
        <v>71</v>
      </c>
      <c r="G39" s="168">
        <f>SUM(G11:G38)</f>
        <v>27</v>
      </c>
      <c r="H39" s="168">
        <f>SUM(H11:H38)</f>
        <v>98</v>
      </c>
      <c r="I39" s="70"/>
      <c r="J39" s="70"/>
      <c r="K39" s="70"/>
      <c r="L39" s="70"/>
    </row>
    <row r="40" spans="1:12" ht="17.25" thickBot="1">
      <c r="A40" s="70"/>
      <c r="B40" s="10" t="s">
        <v>4</v>
      </c>
      <c r="C40" s="10" t="s">
        <v>5</v>
      </c>
      <c r="D40" s="10" t="s">
        <v>6</v>
      </c>
      <c r="E40" s="163"/>
      <c r="F40" s="10" t="s">
        <v>4</v>
      </c>
      <c r="G40" s="10" t="s">
        <v>5</v>
      </c>
      <c r="H40" s="10" t="s">
        <v>6</v>
      </c>
      <c r="I40" s="70"/>
      <c r="J40" s="70"/>
      <c r="K40" s="70"/>
      <c r="L40" s="70"/>
    </row>
    <row r="41" spans="1:12" ht="17.25" thickBot="1">
      <c r="A41" s="70"/>
      <c r="B41" s="227" t="s">
        <v>109</v>
      </c>
      <c r="C41" s="228"/>
      <c r="D41" s="229"/>
      <c r="E41" s="162"/>
      <c r="F41" s="227" t="s">
        <v>3</v>
      </c>
      <c r="G41" s="228"/>
      <c r="H41" s="229"/>
      <c r="I41" s="70"/>
      <c r="J41" s="70"/>
      <c r="K41" s="70"/>
      <c r="L41" s="70"/>
    </row>
    <row r="42" spans="1:12" ht="16.5">
      <c r="A42" s="73" t="s">
        <v>158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 s="68" customFormat="1" ht="16.5">
      <c r="A43" s="73" t="s">
        <v>159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12" s="68" customFormat="1" ht="16.5">
      <c r="A44" s="73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1:12" ht="16.5">
      <c r="A45" s="69" t="s">
        <v>114</v>
      </c>
      <c r="B45" s="70"/>
      <c r="C45" s="70"/>
      <c r="D45" s="70"/>
      <c r="E45" s="70"/>
      <c r="F45" s="69" t="s">
        <v>66</v>
      </c>
      <c r="G45" s="70"/>
      <c r="H45" s="70"/>
      <c r="I45" s="70"/>
      <c r="J45" s="70"/>
      <c r="K45" s="70"/>
      <c r="L45" s="70"/>
    </row>
    <row r="46" spans="1:12" ht="16.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12" ht="16.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</sheetData>
  <sheetProtection/>
  <mergeCells count="4">
    <mergeCell ref="F9:H9"/>
    <mergeCell ref="B9:D9"/>
    <mergeCell ref="B41:D41"/>
    <mergeCell ref="F41:H41"/>
  </mergeCells>
  <printOptions gridLines="1"/>
  <pageMargins left="0.25" right="0.25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7"/>
  <sheetViews>
    <sheetView zoomScale="130" zoomScaleNormal="130" zoomScalePageLayoutView="0" workbookViewId="0" topLeftCell="A16">
      <selection activeCell="H27" sqref="H27"/>
    </sheetView>
  </sheetViews>
  <sheetFormatPr defaultColWidth="9.140625" defaultRowHeight="16.5"/>
  <cols>
    <col min="1" max="1" width="28.00390625" style="0" customWidth="1"/>
    <col min="2" max="2" width="5.421875" style="0" customWidth="1"/>
    <col min="3" max="3" width="5.140625" style="0" customWidth="1"/>
    <col min="4" max="4" width="8.8515625" style="0" customWidth="1"/>
    <col min="5" max="5" width="0.9921875" style="0" customWidth="1"/>
    <col min="6" max="6" width="6.7109375" style="0" customWidth="1"/>
    <col min="7" max="7" width="6.57421875" style="0" customWidth="1"/>
    <col min="8" max="8" width="6.140625" style="0" customWidth="1"/>
    <col min="9" max="9" width="8.8515625" style="0" customWidth="1"/>
  </cols>
  <sheetData>
    <row r="1" spans="1:13" ht="16.5">
      <c r="A1" s="48" t="s">
        <v>192</v>
      </c>
      <c r="B1" s="49"/>
      <c r="C1" s="49"/>
      <c r="D1" s="49"/>
      <c r="E1" s="49"/>
      <c r="F1" s="49"/>
      <c r="G1" s="49"/>
      <c r="H1" s="48"/>
      <c r="I1" s="69"/>
      <c r="J1" s="69"/>
      <c r="K1" s="48"/>
      <c r="L1" s="49"/>
      <c r="M1" s="70"/>
    </row>
    <row r="2" spans="1:13" s="68" customFormat="1" ht="16.5">
      <c r="A2" s="69" t="s">
        <v>193</v>
      </c>
      <c r="B2" s="70"/>
      <c r="C2" s="70"/>
      <c r="D2" s="70"/>
      <c r="E2" s="70"/>
      <c r="F2" s="70"/>
      <c r="G2" s="70"/>
      <c r="H2" s="69"/>
      <c r="I2" s="69"/>
      <c r="J2" s="69"/>
      <c r="K2" s="69"/>
      <c r="L2" s="70"/>
      <c r="M2" s="70"/>
    </row>
    <row r="3" spans="1:13" ht="16.5">
      <c r="A3" s="48" t="s">
        <v>194</v>
      </c>
      <c r="B3" s="49"/>
      <c r="C3" s="49"/>
      <c r="D3" s="49"/>
      <c r="E3" s="49"/>
      <c r="F3" s="49"/>
      <c r="G3" s="49"/>
      <c r="H3" s="48"/>
      <c r="I3" s="69"/>
      <c r="J3" s="71"/>
      <c r="K3" s="70"/>
      <c r="L3" s="49"/>
      <c r="M3" s="70"/>
    </row>
    <row r="4" spans="1:13" ht="16.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70"/>
    </row>
    <row r="5" spans="1:13" ht="16.5">
      <c r="A5" s="48" t="s">
        <v>176</v>
      </c>
      <c r="B5" s="72"/>
      <c r="C5" s="50"/>
      <c r="D5" s="50"/>
      <c r="E5" s="50"/>
      <c r="F5" s="50"/>
      <c r="G5" s="50"/>
      <c r="H5" s="50"/>
      <c r="I5" s="50"/>
      <c r="J5" s="50"/>
      <c r="K5" s="50"/>
      <c r="L5" s="51"/>
      <c r="M5" s="70"/>
    </row>
    <row r="6" spans="1:13" s="68" customFormat="1" ht="16.5">
      <c r="A6" s="69" t="s">
        <v>177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3"/>
      <c r="M6" s="70"/>
    </row>
    <row r="7" spans="1:13" ht="16.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70"/>
    </row>
    <row r="8" spans="1:13" ht="17.25" thickBot="1">
      <c r="A8" s="52"/>
      <c r="B8" s="50"/>
      <c r="C8" s="50"/>
      <c r="D8" s="42"/>
      <c r="E8" s="156"/>
      <c r="F8" s="156"/>
      <c r="G8" s="156"/>
      <c r="H8" s="230"/>
      <c r="I8" s="230"/>
      <c r="J8" s="230"/>
      <c r="K8" s="64"/>
      <c r="L8" s="49"/>
      <c r="M8" s="70"/>
    </row>
    <row r="9" spans="1:13" ht="17.25" thickBot="1">
      <c r="A9" s="54" t="s">
        <v>162</v>
      </c>
      <c r="B9" s="234" t="s">
        <v>109</v>
      </c>
      <c r="C9" s="235"/>
      <c r="D9" s="236"/>
      <c r="E9" s="106"/>
      <c r="F9" s="234" t="s">
        <v>3</v>
      </c>
      <c r="G9" s="235"/>
      <c r="H9" s="236"/>
      <c r="I9" s="57"/>
      <c r="J9" s="86"/>
      <c r="K9" s="86"/>
      <c r="L9" s="49"/>
      <c r="M9" s="70"/>
    </row>
    <row r="10" spans="1:13" ht="17.25" thickBot="1">
      <c r="A10" s="158"/>
      <c r="B10" s="56" t="s">
        <v>4</v>
      </c>
      <c r="C10" s="56" t="s">
        <v>5</v>
      </c>
      <c r="D10" s="134" t="s">
        <v>6</v>
      </c>
      <c r="E10" s="131"/>
      <c r="F10" s="134" t="s">
        <v>4</v>
      </c>
      <c r="G10" s="134" t="s">
        <v>5</v>
      </c>
      <c r="H10" s="56" t="s">
        <v>6</v>
      </c>
      <c r="I10" s="57"/>
      <c r="J10" s="57"/>
      <c r="K10" s="57"/>
      <c r="L10" s="49"/>
      <c r="M10" s="70"/>
    </row>
    <row r="11" spans="1:13" ht="16.5">
      <c r="A11" s="164" t="s">
        <v>84</v>
      </c>
      <c r="B11" s="219">
        <v>8</v>
      </c>
      <c r="C11" s="220">
        <v>115</v>
      </c>
      <c r="D11" s="221">
        <f aca="true" t="shared" si="0" ref="D11:D17">SUM(B11:C11)</f>
        <v>123</v>
      </c>
      <c r="E11" s="194"/>
      <c r="F11" s="195">
        <v>0</v>
      </c>
      <c r="G11" s="220">
        <v>1</v>
      </c>
      <c r="H11" s="195">
        <f aca="true" t="shared" si="1" ref="H11:H17">SUM(F11:G11)</f>
        <v>1</v>
      </c>
      <c r="I11" s="87"/>
      <c r="J11" s="87"/>
      <c r="K11" s="87"/>
      <c r="L11" s="49"/>
      <c r="M11" s="70"/>
    </row>
    <row r="12" spans="1:15" ht="16.5">
      <c r="A12" s="164" t="s">
        <v>85</v>
      </c>
      <c r="B12" s="222">
        <v>0</v>
      </c>
      <c r="C12" s="205">
        <v>176</v>
      </c>
      <c r="D12" s="223">
        <f t="shared" si="0"/>
        <v>176</v>
      </c>
      <c r="E12" s="202"/>
      <c r="F12" s="203">
        <v>0</v>
      </c>
      <c r="G12" s="205">
        <v>5</v>
      </c>
      <c r="H12" s="203">
        <f t="shared" si="1"/>
        <v>5</v>
      </c>
      <c r="I12" s="87"/>
      <c r="J12" s="87"/>
      <c r="K12" s="87"/>
      <c r="L12" s="49"/>
      <c r="M12" s="70"/>
      <c r="O12" s="68"/>
    </row>
    <row r="13" spans="1:13" ht="16.5">
      <c r="A13" s="164" t="s">
        <v>166</v>
      </c>
      <c r="B13" s="222">
        <v>0</v>
      </c>
      <c r="C13" s="205">
        <v>16</v>
      </c>
      <c r="D13" s="223">
        <f t="shared" si="0"/>
        <v>16</v>
      </c>
      <c r="E13" s="202"/>
      <c r="F13" s="203">
        <v>0</v>
      </c>
      <c r="G13" s="205">
        <v>7</v>
      </c>
      <c r="H13" s="203">
        <f t="shared" si="1"/>
        <v>7</v>
      </c>
      <c r="I13" s="87"/>
      <c r="J13" s="87"/>
      <c r="K13" s="87"/>
      <c r="L13" s="49"/>
      <c r="M13" s="70"/>
    </row>
    <row r="14" spans="1:13" ht="16.5">
      <c r="A14" s="164" t="s">
        <v>86</v>
      </c>
      <c r="B14" s="222">
        <v>25</v>
      </c>
      <c r="C14" s="205">
        <v>15</v>
      </c>
      <c r="D14" s="223">
        <f t="shared" si="0"/>
        <v>40</v>
      </c>
      <c r="E14" s="202"/>
      <c r="F14" s="203">
        <v>6</v>
      </c>
      <c r="G14" s="205">
        <v>1</v>
      </c>
      <c r="H14" s="203">
        <f t="shared" si="1"/>
        <v>7</v>
      </c>
      <c r="I14" s="87"/>
      <c r="J14" s="87"/>
      <c r="K14" s="87"/>
      <c r="L14" s="49"/>
      <c r="M14" s="70"/>
    </row>
    <row r="15" spans="1:13" ht="16.5">
      <c r="A15" s="164" t="s">
        <v>87</v>
      </c>
      <c r="B15" s="222">
        <v>92</v>
      </c>
      <c r="C15" s="205">
        <v>83</v>
      </c>
      <c r="D15" s="223">
        <f t="shared" si="0"/>
        <v>175</v>
      </c>
      <c r="E15" s="202"/>
      <c r="F15" s="203">
        <v>0</v>
      </c>
      <c r="G15" s="205">
        <v>2</v>
      </c>
      <c r="H15" s="203">
        <f t="shared" si="1"/>
        <v>2</v>
      </c>
      <c r="I15" s="87"/>
      <c r="J15" s="87"/>
      <c r="K15" s="87"/>
      <c r="L15" s="49"/>
      <c r="M15" s="70"/>
    </row>
    <row r="16" spans="1:13" ht="16.5">
      <c r="A16" s="164" t="s">
        <v>88</v>
      </c>
      <c r="B16" s="222">
        <v>39</v>
      </c>
      <c r="C16" s="205">
        <v>1</v>
      </c>
      <c r="D16" s="223">
        <f t="shared" si="0"/>
        <v>40</v>
      </c>
      <c r="E16" s="202"/>
      <c r="F16" s="203">
        <v>0</v>
      </c>
      <c r="G16" s="205">
        <v>0</v>
      </c>
      <c r="H16" s="203">
        <f t="shared" si="1"/>
        <v>0</v>
      </c>
      <c r="I16" s="87"/>
      <c r="J16" s="87"/>
      <c r="K16" s="87"/>
      <c r="L16" s="49"/>
      <c r="M16" s="70"/>
    </row>
    <row r="17" spans="1:13" ht="17.25" thickBot="1">
      <c r="A17" s="164" t="s">
        <v>163</v>
      </c>
      <c r="B17" s="172">
        <v>125</v>
      </c>
      <c r="C17" s="174">
        <v>0</v>
      </c>
      <c r="D17" s="130">
        <f t="shared" si="0"/>
        <v>125</v>
      </c>
      <c r="E17" s="132"/>
      <c r="F17" s="142">
        <v>3</v>
      </c>
      <c r="G17" s="174">
        <v>0</v>
      </c>
      <c r="H17" s="142">
        <f t="shared" si="1"/>
        <v>3</v>
      </c>
      <c r="I17" s="87"/>
      <c r="J17" s="87"/>
      <c r="K17" s="87"/>
      <c r="L17" s="49"/>
      <c r="M17" s="70"/>
    </row>
    <row r="18" spans="1:13" ht="17.25" thickBot="1">
      <c r="A18" s="58" t="s">
        <v>119</v>
      </c>
      <c r="B18" s="53">
        <f>SUM(B11:B17)</f>
        <v>289</v>
      </c>
      <c r="C18" s="171">
        <f>SUM(C11:C17)</f>
        <v>406</v>
      </c>
      <c r="D18" s="53">
        <f>SUM(D11:D17)</f>
        <v>695</v>
      </c>
      <c r="E18" s="112"/>
      <c r="F18" s="53">
        <f>SUM(F11:F17)</f>
        <v>9</v>
      </c>
      <c r="G18" s="53">
        <f>SUM(G11:G17)</f>
        <v>16</v>
      </c>
      <c r="H18" s="53">
        <f>SUM(H11:H17)</f>
        <v>25</v>
      </c>
      <c r="I18" s="36"/>
      <c r="J18" s="36"/>
      <c r="K18" s="36"/>
      <c r="L18" s="49"/>
      <c r="M18" s="70"/>
    </row>
    <row r="19" spans="1:13" ht="17.25" thickBot="1">
      <c r="A19" s="73"/>
      <c r="B19" s="56" t="s">
        <v>4</v>
      </c>
      <c r="C19" s="56" t="s">
        <v>5</v>
      </c>
      <c r="D19" s="134" t="s">
        <v>6</v>
      </c>
      <c r="E19" s="106"/>
      <c r="F19" s="56" t="s">
        <v>4</v>
      </c>
      <c r="G19" s="56" t="s">
        <v>5</v>
      </c>
      <c r="H19" s="134" t="s">
        <v>6</v>
      </c>
      <c r="I19" s="57"/>
      <c r="J19" s="86"/>
      <c r="K19" s="86"/>
      <c r="L19" s="49"/>
      <c r="M19" s="70"/>
    </row>
    <row r="20" spans="1:13" ht="17.25" thickBot="1">
      <c r="A20" s="73"/>
      <c r="B20" s="234" t="s">
        <v>116</v>
      </c>
      <c r="C20" s="235"/>
      <c r="D20" s="236"/>
      <c r="E20" s="131"/>
      <c r="F20" s="234" t="s">
        <v>3</v>
      </c>
      <c r="G20" s="235"/>
      <c r="H20" s="236"/>
      <c r="I20" s="190"/>
      <c r="J20" s="160"/>
      <c r="K20" s="160"/>
      <c r="L20" s="49"/>
      <c r="M20" s="70"/>
    </row>
    <row r="21" spans="1:13" ht="17.25" thickBot="1">
      <c r="A21" s="50"/>
      <c r="B21" s="50"/>
      <c r="C21" s="51"/>
      <c r="D21" s="51"/>
      <c r="E21" s="51"/>
      <c r="F21" s="51"/>
      <c r="G21" s="51"/>
      <c r="H21" s="51"/>
      <c r="I21" s="73"/>
      <c r="J21" s="73"/>
      <c r="K21" s="73"/>
      <c r="L21" s="49"/>
      <c r="M21" s="70"/>
    </row>
    <row r="22" spans="1:13" ht="17.25" thickBot="1">
      <c r="A22" s="175" t="s">
        <v>164</v>
      </c>
      <c r="B22" s="234" t="s">
        <v>109</v>
      </c>
      <c r="C22" s="235"/>
      <c r="D22" s="236"/>
      <c r="E22" s="131"/>
      <c r="F22" s="234" t="s">
        <v>3</v>
      </c>
      <c r="G22" s="235"/>
      <c r="H22" s="236"/>
      <c r="I22" s="160"/>
      <c r="J22" s="160"/>
      <c r="K22" s="160"/>
      <c r="L22" s="49"/>
      <c r="M22" s="70"/>
    </row>
    <row r="23" spans="1:13" ht="17.25" thickBot="1">
      <c r="A23" s="57"/>
      <c r="B23" s="56" t="s">
        <v>4</v>
      </c>
      <c r="C23" s="56" t="s">
        <v>5</v>
      </c>
      <c r="D23" s="161" t="s">
        <v>6</v>
      </c>
      <c r="E23" s="176"/>
      <c r="F23" s="56" t="s">
        <v>4</v>
      </c>
      <c r="G23" s="56" t="s">
        <v>5</v>
      </c>
      <c r="H23" s="134" t="s">
        <v>6</v>
      </c>
      <c r="I23" s="86"/>
      <c r="J23" s="57"/>
      <c r="K23" s="86"/>
      <c r="L23" s="49"/>
      <c r="M23" s="70"/>
    </row>
    <row r="24" spans="1:13" ht="16.5">
      <c r="A24" s="165" t="s">
        <v>115</v>
      </c>
      <c r="B24" s="141">
        <v>2314</v>
      </c>
      <c r="C24" s="141">
        <v>653</v>
      </c>
      <c r="D24" s="182">
        <f>SUM(B24:C24)</f>
        <v>2967</v>
      </c>
      <c r="E24" s="178"/>
      <c r="F24" s="173">
        <v>52</v>
      </c>
      <c r="G24" s="173">
        <v>20</v>
      </c>
      <c r="H24" s="183">
        <f>SUM(F24:G24)</f>
        <v>72</v>
      </c>
      <c r="I24" s="87"/>
      <c r="J24" s="87"/>
      <c r="K24" s="87"/>
      <c r="L24" s="49"/>
      <c r="M24" s="70"/>
    </row>
    <row r="25" spans="1:13" ht="16.5">
      <c r="A25" s="165" t="s">
        <v>117</v>
      </c>
      <c r="B25" s="141">
        <v>1973</v>
      </c>
      <c r="C25" s="141">
        <v>1282</v>
      </c>
      <c r="D25" s="182">
        <f>SUM(B25:C25)</f>
        <v>3255</v>
      </c>
      <c r="E25" s="179"/>
      <c r="F25" s="159">
        <v>71</v>
      </c>
      <c r="G25" s="159">
        <v>27</v>
      </c>
      <c r="H25" s="184">
        <f>SUM(F25:G25)</f>
        <v>98</v>
      </c>
      <c r="I25" s="87"/>
      <c r="J25" s="87"/>
      <c r="K25" s="87"/>
      <c r="L25" s="49"/>
      <c r="M25" s="70"/>
    </row>
    <row r="26" spans="1:13" ht="17.25" thickBot="1">
      <c r="A26" s="165" t="s">
        <v>118</v>
      </c>
      <c r="B26" s="141">
        <v>289</v>
      </c>
      <c r="C26" s="141">
        <v>406</v>
      </c>
      <c r="D26" s="182">
        <f>SUM(B26:C26)</f>
        <v>695</v>
      </c>
      <c r="E26" s="180"/>
      <c r="F26" s="174">
        <v>9</v>
      </c>
      <c r="G26" s="174">
        <v>16</v>
      </c>
      <c r="H26" s="185">
        <f>SUM(F26:G26)</f>
        <v>25</v>
      </c>
      <c r="I26" s="87"/>
      <c r="J26" s="87"/>
      <c r="K26" s="87"/>
      <c r="L26" s="49"/>
      <c r="M26" s="70"/>
    </row>
    <row r="27" spans="1:13" ht="17.25" thickBot="1">
      <c r="A27" s="181" t="s">
        <v>165</v>
      </c>
      <c r="B27" s="53">
        <f>SUM(B24:B26)</f>
        <v>4576</v>
      </c>
      <c r="C27" s="53">
        <f>SUM(C24:C26)</f>
        <v>2341</v>
      </c>
      <c r="D27" s="44">
        <f>SUM(D24:D26)</f>
        <v>6917</v>
      </c>
      <c r="E27" s="177"/>
      <c r="F27" s="217">
        <f>SUM(F24:F26)</f>
        <v>132</v>
      </c>
      <c r="G27" s="218">
        <f>SUM(G24:G26)</f>
        <v>63</v>
      </c>
      <c r="H27" s="44">
        <f>SUM(H24:H26)</f>
        <v>195</v>
      </c>
      <c r="I27" s="36"/>
      <c r="J27" s="36"/>
      <c r="K27" s="36"/>
      <c r="L27" s="47"/>
      <c r="M27" s="70"/>
    </row>
    <row r="28" spans="1:13" ht="17.25" thickBot="1">
      <c r="A28" s="28"/>
      <c r="B28" s="56" t="s">
        <v>4</v>
      </c>
      <c r="C28" s="56" t="s">
        <v>5</v>
      </c>
      <c r="D28" s="134" t="s">
        <v>6</v>
      </c>
      <c r="E28" s="176"/>
      <c r="F28" s="56" t="s">
        <v>4</v>
      </c>
      <c r="G28" s="56" t="s">
        <v>5</v>
      </c>
      <c r="H28" s="134" t="s">
        <v>6</v>
      </c>
      <c r="I28" s="57"/>
      <c r="J28" s="57"/>
      <c r="K28" s="57"/>
      <c r="L28" s="47"/>
      <c r="M28" s="70"/>
    </row>
    <row r="29" spans="1:13" ht="17.25" thickBot="1">
      <c r="A29" s="57"/>
      <c r="B29" s="232" t="s">
        <v>109</v>
      </c>
      <c r="C29" s="232"/>
      <c r="D29" s="232"/>
      <c r="E29" s="131"/>
      <c r="F29" s="234" t="s">
        <v>3</v>
      </c>
      <c r="G29" s="235"/>
      <c r="H29" s="236"/>
      <c r="I29" s="190"/>
      <c r="J29" s="160"/>
      <c r="K29" s="160"/>
      <c r="L29" s="47"/>
      <c r="M29" s="70"/>
    </row>
    <row r="30" spans="1:13" ht="16.5">
      <c r="A30" s="72" t="s">
        <v>103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68"/>
      <c r="M30" s="70"/>
    </row>
    <row r="31" spans="1:13" s="68" customFormat="1" ht="16.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M31" s="70"/>
    </row>
    <row r="32" spans="1:13" s="68" customFormat="1" ht="16.5">
      <c r="A32" s="187"/>
      <c r="B32" s="187"/>
      <c r="C32" s="188"/>
      <c r="D32" s="62"/>
      <c r="E32" s="62"/>
      <c r="F32" s="62"/>
      <c r="G32" s="73"/>
      <c r="H32" s="189"/>
      <c r="I32" s="189"/>
      <c r="J32" s="70"/>
      <c r="K32" s="70"/>
      <c r="L32" s="70"/>
      <c r="M32" s="70"/>
    </row>
    <row r="33" spans="1:13" s="68" customFormat="1" ht="16.5">
      <c r="A33" s="187"/>
      <c r="B33" s="187"/>
      <c r="C33" s="188"/>
      <c r="D33" s="62"/>
      <c r="E33" s="62"/>
      <c r="F33" s="62"/>
      <c r="G33" s="73"/>
      <c r="H33" s="189"/>
      <c r="I33" s="189"/>
      <c r="J33" s="70"/>
      <c r="K33" s="70"/>
      <c r="L33" s="70"/>
      <c r="M33" s="70"/>
    </row>
    <row r="34" spans="1:13" s="68" customFormat="1" ht="16.5">
      <c r="A34" s="187"/>
      <c r="B34" s="187"/>
      <c r="C34" s="188"/>
      <c r="D34" s="62"/>
      <c r="E34" s="62"/>
      <c r="F34" s="62"/>
      <c r="G34" s="73"/>
      <c r="H34" s="189"/>
      <c r="I34" s="189"/>
      <c r="J34" s="70"/>
      <c r="K34" s="70"/>
      <c r="L34" s="70"/>
      <c r="M34" s="70"/>
    </row>
    <row r="35" spans="1:13" s="68" customFormat="1" ht="16.5">
      <c r="A35" s="187"/>
      <c r="B35" s="187"/>
      <c r="C35" s="188"/>
      <c r="D35" s="62"/>
      <c r="E35" s="62"/>
      <c r="F35" s="62"/>
      <c r="G35" s="73"/>
      <c r="H35" s="189"/>
      <c r="I35" s="189"/>
      <c r="J35" s="70"/>
      <c r="K35" s="70"/>
      <c r="L35" s="70"/>
      <c r="M35" s="70"/>
    </row>
    <row r="36" spans="1:13" ht="16.5">
      <c r="A36" s="73"/>
      <c r="B36" s="73"/>
      <c r="C36" s="73"/>
      <c r="D36" s="73"/>
      <c r="E36" s="73"/>
      <c r="F36" s="73"/>
      <c r="G36" s="73"/>
      <c r="H36" s="189"/>
      <c r="I36" s="189"/>
      <c r="J36" s="70"/>
      <c r="K36" s="70"/>
      <c r="L36" s="49"/>
      <c r="M36" s="70"/>
    </row>
    <row r="37" spans="1:13" ht="16.5">
      <c r="A37" s="187"/>
      <c r="B37" s="188"/>
      <c r="C37" s="62"/>
      <c r="D37" s="62"/>
      <c r="E37" s="61"/>
      <c r="F37" s="61"/>
      <c r="G37" s="61"/>
      <c r="H37" s="59"/>
      <c r="I37" s="59"/>
      <c r="J37" s="70"/>
      <c r="K37" s="70"/>
      <c r="L37" s="49"/>
      <c r="M37" s="70"/>
    </row>
    <row r="38" spans="1:13" ht="16.5">
      <c r="A38" s="62"/>
      <c r="B38" s="62"/>
      <c r="C38" s="62"/>
      <c r="D38" s="62"/>
      <c r="E38" s="61"/>
      <c r="F38" s="61"/>
      <c r="G38" s="61"/>
      <c r="H38" s="59"/>
      <c r="I38" s="59"/>
      <c r="J38" s="49"/>
      <c r="K38" s="49"/>
      <c r="L38" s="49"/>
      <c r="M38" s="70"/>
    </row>
    <row r="39" spans="1:13" ht="16.5">
      <c r="A39" s="62"/>
      <c r="B39" s="62"/>
      <c r="C39" s="62"/>
      <c r="D39" s="62"/>
      <c r="E39" s="61"/>
      <c r="F39" s="61"/>
      <c r="G39" s="61"/>
      <c r="H39" s="59"/>
      <c r="I39" s="59"/>
      <c r="J39" s="49"/>
      <c r="K39" s="49"/>
      <c r="L39" s="49"/>
      <c r="M39" s="70"/>
    </row>
    <row r="40" spans="1:13" ht="16.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ht="16.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3" ht="16.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16.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 ht="16.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</sheetData>
  <sheetProtection/>
  <mergeCells count="9">
    <mergeCell ref="F22:H22"/>
    <mergeCell ref="F29:H29"/>
    <mergeCell ref="B29:D29"/>
    <mergeCell ref="F20:H20"/>
    <mergeCell ref="H8:J8"/>
    <mergeCell ref="B9:D9"/>
    <mergeCell ref="F9:H9"/>
    <mergeCell ref="B20:D20"/>
    <mergeCell ref="B22:D22"/>
  </mergeCells>
  <printOptions/>
  <pageMargins left="0.25" right="0.25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C36" sqref="C36"/>
    </sheetView>
  </sheetViews>
  <sheetFormatPr defaultColWidth="9.140625" defaultRowHeight="16.5"/>
  <cols>
    <col min="3" max="3" width="14.140625" style="0" customWidth="1"/>
    <col min="4" max="4" width="1.421875" style="0" customWidth="1"/>
  </cols>
  <sheetData>
    <row r="1" spans="1:13" ht="16.5">
      <c r="A1" s="69" t="s">
        <v>196</v>
      </c>
      <c r="B1" s="70"/>
      <c r="C1" s="70"/>
      <c r="D1" s="70"/>
      <c r="E1" s="70"/>
      <c r="F1" s="70"/>
      <c r="G1" s="70"/>
      <c r="H1" s="69"/>
      <c r="I1" s="70"/>
      <c r="J1" s="70"/>
      <c r="K1" s="69"/>
      <c r="L1" s="70"/>
      <c r="M1" s="70"/>
    </row>
    <row r="2" spans="1:13" ht="16.5">
      <c r="A2" s="69"/>
      <c r="B2" s="70"/>
      <c r="C2" s="70"/>
      <c r="D2" s="70"/>
      <c r="E2" s="70"/>
      <c r="F2" s="70"/>
      <c r="G2" s="70"/>
      <c r="H2" s="69"/>
      <c r="I2" s="70"/>
      <c r="J2" s="70"/>
      <c r="K2" s="69"/>
      <c r="L2" s="70"/>
      <c r="M2" s="70"/>
    </row>
    <row r="3" spans="1:13" ht="16.5">
      <c r="A3" s="69" t="s">
        <v>195</v>
      </c>
      <c r="B3" s="70"/>
      <c r="C3" s="70"/>
      <c r="D3" s="70"/>
      <c r="E3" s="70"/>
      <c r="F3" s="70"/>
      <c r="G3" s="70"/>
      <c r="H3" s="69"/>
      <c r="I3" s="71"/>
      <c r="J3" s="70"/>
      <c r="K3" s="70"/>
      <c r="L3" s="70"/>
      <c r="M3" s="70"/>
    </row>
    <row r="4" spans="1:13" ht="16.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68" customFormat="1" ht="16.5">
      <c r="A5" s="69" t="s">
        <v>197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6.5">
      <c r="A6" s="69" t="s">
        <v>171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3"/>
      <c r="M6" s="70"/>
    </row>
    <row r="7" spans="1:13" s="68" customFormat="1" ht="16.5">
      <c r="A7" s="69"/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  <c r="M7" s="70"/>
    </row>
    <row r="8" spans="1:13" ht="17.25" thickBo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7.25" thickBot="1">
      <c r="A9" s="74" t="s">
        <v>168</v>
      </c>
      <c r="B9" s="76"/>
      <c r="C9" s="77"/>
      <c r="D9" s="76"/>
      <c r="E9" s="77"/>
      <c r="F9" s="77"/>
      <c r="G9" s="70"/>
      <c r="H9" s="70"/>
      <c r="I9" s="70"/>
      <c r="J9" s="70"/>
      <c r="K9" s="70"/>
      <c r="L9" s="70"/>
      <c r="M9" s="70"/>
    </row>
    <row r="10" spans="1:17" ht="16.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Q10" s="81"/>
    </row>
    <row r="11" spans="1:13" ht="16.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6.5">
      <c r="A12" s="75" t="s">
        <v>89</v>
      </c>
      <c r="B12" s="75" t="s">
        <v>1</v>
      </c>
      <c r="C12" s="75" t="s">
        <v>3</v>
      </c>
      <c r="D12" s="120"/>
      <c r="E12" s="75" t="s">
        <v>90</v>
      </c>
      <c r="F12" s="70"/>
      <c r="G12" s="70"/>
      <c r="H12" s="70"/>
      <c r="I12" s="70"/>
      <c r="J12" s="70"/>
      <c r="K12" s="70"/>
      <c r="L12" s="70"/>
      <c r="M12" s="68"/>
    </row>
    <row r="13" spans="1:13" ht="16.5">
      <c r="A13" s="78">
        <v>1985</v>
      </c>
      <c r="B13" s="68">
        <v>11</v>
      </c>
      <c r="C13" s="82">
        <v>38409</v>
      </c>
      <c r="D13" s="162"/>
      <c r="E13" s="68" t="s">
        <v>91</v>
      </c>
      <c r="F13" s="68"/>
      <c r="G13" s="68"/>
      <c r="H13" s="70"/>
      <c r="I13" s="70"/>
      <c r="J13" s="70"/>
      <c r="K13" s="70"/>
      <c r="L13" s="70"/>
      <c r="M13" s="70"/>
    </row>
    <row r="14" spans="1:13" ht="16.5">
      <c r="A14" s="78">
        <v>1986</v>
      </c>
      <c r="B14" s="68">
        <v>7</v>
      </c>
      <c r="C14" s="82">
        <v>36375</v>
      </c>
      <c r="D14" s="162"/>
      <c r="E14" s="68" t="s">
        <v>91</v>
      </c>
      <c r="F14" s="68"/>
      <c r="G14" s="68"/>
      <c r="H14" s="68" t="s">
        <v>92</v>
      </c>
      <c r="I14" s="68"/>
      <c r="J14" s="68"/>
      <c r="K14" s="68"/>
      <c r="L14" s="70"/>
      <c r="M14" s="70"/>
    </row>
    <row r="15" spans="1:13" ht="16.5">
      <c r="A15" s="78">
        <v>1991</v>
      </c>
      <c r="B15" s="68">
        <v>6</v>
      </c>
      <c r="C15" s="82">
        <v>32768</v>
      </c>
      <c r="D15" s="162"/>
      <c r="E15" s="68" t="s">
        <v>91</v>
      </c>
      <c r="F15" s="68"/>
      <c r="G15" s="68"/>
      <c r="H15" s="70"/>
      <c r="I15" s="70"/>
      <c r="J15" s="70"/>
      <c r="K15" s="70"/>
      <c r="L15" s="70"/>
      <c r="M15" s="70"/>
    </row>
    <row r="16" spans="1:13" ht="16.5">
      <c r="A16" s="78">
        <v>1992</v>
      </c>
      <c r="B16" s="68">
        <v>6</v>
      </c>
      <c r="C16" s="82">
        <v>34084</v>
      </c>
      <c r="D16" s="162"/>
      <c r="E16" s="68" t="s">
        <v>91</v>
      </c>
      <c r="F16" s="68"/>
      <c r="G16" s="68"/>
      <c r="H16" s="70"/>
      <c r="I16" s="70"/>
      <c r="J16" s="70"/>
      <c r="K16" s="70"/>
      <c r="L16" s="70"/>
      <c r="M16" s="70"/>
    </row>
    <row r="17" spans="1:13" ht="16.5">
      <c r="A17" s="78">
        <v>1993</v>
      </c>
      <c r="B17" s="68">
        <v>11</v>
      </c>
      <c r="C17" s="82">
        <v>39536</v>
      </c>
      <c r="D17" s="162"/>
      <c r="E17" s="68" t="s">
        <v>91</v>
      </c>
      <c r="F17" s="68"/>
      <c r="G17" s="68"/>
      <c r="H17" s="70"/>
      <c r="I17" s="70"/>
      <c r="J17" s="70"/>
      <c r="K17" s="70"/>
      <c r="L17" s="70"/>
      <c r="M17" s="70"/>
    </row>
    <row r="18" spans="1:13" ht="16.5">
      <c r="A18" s="78">
        <v>1994</v>
      </c>
      <c r="B18" s="68">
        <v>15</v>
      </c>
      <c r="C18" s="82">
        <v>38129</v>
      </c>
      <c r="D18" s="162"/>
      <c r="E18" s="68" t="s">
        <v>91</v>
      </c>
      <c r="F18" s="68"/>
      <c r="G18" s="68"/>
      <c r="H18" s="70"/>
      <c r="I18" s="70"/>
      <c r="J18" s="70"/>
      <c r="K18" s="70"/>
      <c r="L18" s="70"/>
      <c r="M18" s="70"/>
    </row>
    <row r="19" spans="1:13" ht="16.5">
      <c r="A19" s="78">
        <v>1995</v>
      </c>
      <c r="B19" s="68">
        <v>17</v>
      </c>
      <c r="C19" s="82">
        <v>38658</v>
      </c>
      <c r="D19" s="162"/>
      <c r="E19" s="68" t="s">
        <v>91</v>
      </c>
      <c r="F19" s="68"/>
      <c r="G19" s="68"/>
      <c r="H19" s="70"/>
      <c r="I19" s="70"/>
      <c r="J19" s="70"/>
      <c r="K19" s="70"/>
      <c r="L19" s="70"/>
      <c r="M19" s="70"/>
    </row>
    <row r="20" spans="1:13" ht="16.5">
      <c r="A20" s="78">
        <v>1996</v>
      </c>
      <c r="B20" s="68">
        <v>16</v>
      </c>
      <c r="C20" s="82">
        <v>41443</v>
      </c>
      <c r="D20" s="162"/>
      <c r="E20" s="68" t="s">
        <v>91</v>
      </c>
      <c r="F20" s="68"/>
      <c r="G20" s="68"/>
      <c r="H20" s="70"/>
      <c r="I20" s="70"/>
      <c r="J20" s="70"/>
      <c r="K20" s="70"/>
      <c r="L20" s="70"/>
      <c r="M20" s="70"/>
    </row>
    <row r="21" spans="1:13" ht="16.5">
      <c r="A21" s="78">
        <v>1997</v>
      </c>
      <c r="B21" s="68">
        <v>15</v>
      </c>
      <c r="C21" s="82">
        <v>43844</v>
      </c>
      <c r="D21" s="162"/>
      <c r="E21" s="68" t="s">
        <v>91</v>
      </c>
      <c r="F21" s="68"/>
      <c r="G21" s="68"/>
      <c r="H21" s="70"/>
      <c r="I21" s="70"/>
      <c r="J21" s="70"/>
      <c r="K21" s="70"/>
      <c r="L21" s="70"/>
      <c r="M21" s="70"/>
    </row>
    <row r="22" spans="1:13" ht="16.5">
      <c r="A22" s="78">
        <v>1998</v>
      </c>
      <c r="B22" s="68">
        <v>20</v>
      </c>
      <c r="C22" s="82">
        <v>44298</v>
      </c>
      <c r="D22" s="162"/>
      <c r="E22" s="68" t="s">
        <v>91</v>
      </c>
      <c r="F22" s="68"/>
      <c r="G22" s="68"/>
      <c r="H22" s="70"/>
      <c r="I22" s="70"/>
      <c r="J22" s="70"/>
      <c r="K22" s="70"/>
      <c r="L22" s="70"/>
      <c r="M22" s="70"/>
    </row>
    <row r="23" spans="1:13" ht="16.5">
      <c r="A23" s="78">
        <v>1999</v>
      </c>
      <c r="B23" s="68">
        <v>25</v>
      </c>
      <c r="C23" s="82">
        <v>38838</v>
      </c>
      <c r="D23" s="162"/>
      <c r="E23" s="68" t="s">
        <v>91</v>
      </c>
      <c r="F23" s="68"/>
      <c r="G23" s="68"/>
      <c r="H23" s="68" t="s">
        <v>93</v>
      </c>
      <c r="I23" s="68"/>
      <c r="J23" s="68"/>
      <c r="K23" s="70"/>
      <c r="L23" s="70"/>
      <c r="M23" s="70"/>
    </row>
    <row r="24" spans="1:13" ht="16.5">
      <c r="A24" s="78">
        <v>2000</v>
      </c>
      <c r="B24" s="68">
        <v>20</v>
      </c>
      <c r="C24" s="82">
        <v>25729</v>
      </c>
      <c r="D24" s="162"/>
      <c r="E24" s="68" t="s">
        <v>91</v>
      </c>
      <c r="F24" s="68"/>
      <c r="G24" s="68"/>
      <c r="H24" s="68" t="s">
        <v>94</v>
      </c>
      <c r="I24" s="68"/>
      <c r="J24" s="68"/>
      <c r="K24" s="68"/>
      <c r="L24" s="70"/>
      <c r="M24" s="70"/>
    </row>
    <row r="25" spans="1:13" ht="16.5">
      <c r="A25" s="78">
        <v>2003</v>
      </c>
      <c r="B25" s="68">
        <v>62</v>
      </c>
      <c r="C25" s="82">
        <v>26103</v>
      </c>
      <c r="D25" s="162"/>
      <c r="E25" s="68" t="s">
        <v>95</v>
      </c>
      <c r="F25" s="68"/>
      <c r="G25" s="68"/>
      <c r="H25" s="68"/>
      <c r="I25" s="68"/>
      <c r="J25" s="68"/>
      <c r="K25" s="68"/>
      <c r="L25" s="70"/>
      <c r="M25" s="70"/>
    </row>
    <row r="26" spans="1:13" ht="16.5">
      <c r="A26" s="78">
        <v>2004</v>
      </c>
      <c r="B26" s="68">
        <v>40</v>
      </c>
      <c r="C26" s="82">
        <v>25666</v>
      </c>
      <c r="D26" s="162"/>
      <c r="E26" s="68" t="s">
        <v>96</v>
      </c>
      <c r="F26" s="68"/>
      <c r="G26" s="68"/>
      <c r="H26" s="68"/>
      <c r="I26" s="68"/>
      <c r="J26" s="70"/>
      <c r="K26" s="70"/>
      <c r="L26" s="70"/>
      <c r="M26" s="70"/>
    </row>
    <row r="27" spans="1:13" ht="16.5">
      <c r="A27" s="78">
        <v>2005</v>
      </c>
      <c r="B27" s="68">
        <v>85</v>
      </c>
      <c r="C27" s="82">
        <v>46214</v>
      </c>
      <c r="D27" s="162"/>
      <c r="E27" s="68" t="s">
        <v>97</v>
      </c>
      <c r="F27" s="68"/>
      <c r="G27" s="81"/>
      <c r="H27" s="81"/>
      <c r="I27" s="81"/>
      <c r="J27" s="70"/>
      <c r="K27" s="70"/>
      <c r="L27" s="70"/>
      <c r="M27" s="70"/>
    </row>
    <row r="28" spans="1:13" ht="16.5">
      <c r="A28" s="78">
        <v>2006</v>
      </c>
      <c r="B28" s="68">
        <v>94</v>
      </c>
      <c r="C28" s="82">
        <v>25953</v>
      </c>
      <c r="D28" s="162"/>
      <c r="E28" s="68" t="s">
        <v>98</v>
      </c>
      <c r="F28" s="68"/>
      <c r="G28" s="70"/>
      <c r="H28" s="70"/>
      <c r="I28" s="70"/>
      <c r="J28" s="70"/>
      <c r="K28" s="70"/>
      <c r="L28" s="70"/>
      <c r="M28" s="70"/>
    </row>
    <row r="29" spans="1:13" ht="16.5">
      <c r="A29" s="78">
        <v>2007</v>
      </c>
      <c r="B29" s="68">
        <v>106</v>
      </c>
      <c r="C29" s="82">
        <v>27564</v>
      </c>
      <c r="D29" s="162"/>
      <c r="E29" s="68" t="s">
        <v>98</v>
      </c>
      <c r="F29" s="68"/>
      <c r="G29" s="70"/>
      <c r="H29" s="70"/>
      <c r="I29" s="70"/>
      <c r="J29" s="70"/>
      <c r="K29" s="70"/>
      <c r="L29" s="70"/>
      <c r="M29" s="70"/>
    </row>
    <row r="30" spans="1:13" ht="16.5">
      <c r="A30" s="78">
        <v>2008</v>
      </c>
      <c r="B30" s="68">
        <v>113</v>
      </c>
      <c r="C30" s="82">
        <v>24768</v>
      </c>
      <c r="D30" s="162"/>
      <c r="E30" s="68" t="s">
        <v>98</v>
      </c>
      <c r="F30" s="68"/>
      <c r="G30" s="70"/>
      <c r="H30" s="70"/>
      <c r="I30" s="70"/>
      <c r="J30" s="70"/>
      <c r="K30" s="70"/>
      <c r="L30" s="70"/>
      <c r="M30" s="70"/>
    </row>
    <row r="31" spans="1:13" ht="16.5">
      <c r="A31" s="78">
        <v>2009</v>
      </c>
      <c r="B31" s="68">
        <v>107</v>
      </c>
      <c r="C31" s="82">
        <v>24215</v>
      </c>
      <c r="D31" s="162"/>
      <c r="E31" s="68" t="s">
        <v>99</v>
      </c>
      <c r="F31" s="68"/>
      <c r="G31" s="68"/>
      <c r="H31" s="68"/>
      <c r="I31" s="68"/>
      <c r="J31" s="70"/>
      <c r="K31" s="70"/>
      <c r="L31" s="70"/>
      <c r="M31" s="70"/>
    </row>
    <row r="32" spans="1:13" ht="16.5">
      <c r="A32" s="78">
        <v>2010</v>
      </c>
      <c r="B32" s="68">
        <v>112</v>
      </c>
      <c r="C32" s="82">
        <v>21742</v>
      </c>
      <c r="D32" s="162"/>
      <c r="E32" s="68" t="s">
        <v>100</v>
      </c>
      <c r="F32" s="68"/>
      <c r="G32" s="68"/>
      <c r="H32" s="68"/>
      <c r="I32" s="68"/>
      <c r="J32" s="70"/>
      <c r="K32" s="70"/>
      <c r="L32" s="70"/>
      <c r="M32" s="70"/>
    </row>
    <row r="33" spans="1:13" ht="16.5">
      <c r="A33" s="78">
        <v>2011</v>
      </c>
      <c r="B33" s="68">
        <v>104</v>
      </c>
      <c r="C33" s="82">
        <v>19558</v>
      </c>
      <c r="D33" s="162"/>
      <c r="E33" s="80" t="s">
        <v>101</v>
      </c>
      <c r="F33" s="80"/>
      <c r="G33" s="80"/>
      <c r="H33" s="80"/>
      <c r="I33" s="80"/>
      <c r="J33" s="73"/>
      <c r="K33" s="73"/>
      <c r="L33" s="70"/>
      <c r="M33" s="70"/>
    </row>
    <row r="34" spans="1:13" ht="16.5">
      <c r="A34" s="78">
        <v>2012</v>
      </c>
      <c r="B34" s="68">
        <v>97</v>
      </c>
      <c r="C34" s="82">
        <v>15405</v>
      </c>
      <c r="D34" s="162"/>
      <c r="E34" s="79" t="s">
        <v>102</v>
      </c>
      <c r="F34" s="80"/>
      <c r="G34" s="80"/>
      <c r="H34" s="80"/>
      <c r="I34" s="80"/>
      <c r="J34" s="80"/>
      <c r="K34" s="80"/>
      <c r="L34" s="68"/>
      <c r="M34" s="68"/>
    </row>
    <row r="35" spans="1:12" ht="16.5">
      <c r="A35" s="78">
        <v>2013</v>
      </c>
      <c r="B35">
        <v>95</v>
      </c>
      <c r="C35" s="82">
        <v>14170</v>
      </c>
      <c r="D35" s="162"/>
      <c r="E35" s="80" t="s">
        <v>98</v>
      </c>
      <c r="F35" s="80"/>
      <c r="G35" s="70"/>
      <c r="H35" s="70"/>
      <c r="I35" s="70"/>
      <c r="J35" s="70"/>
      <c r="K35" s="70"/>
      <c r="L35" s="70"/>
    </row>
    <row r="36" spans="1:12" ht="16.5">
      <c r="A36" s="225">
        <v>2014</v>
      </c>
      <c r="B36" s="70">
        <v>90</v>
      </c>
      <c r="C36" s="224">
        <v>11338</v>
      </c>
      <c r="D36" s="162"/>
      <c r="E36" s="73" t="s">
        <v>98</v>
      </c>
      <c r="F36" s="73"/>
      <c r="G36" s="70"/>
      <c r="H36" s="70"/>
      <c r="I36" s="70"/>
      <c r="J36" s="70"/>
      <c r="K36" s="70"/>
      <c r="L36" s="70"/>
    </row>
    <row r="37" spans="1:12" ht="16.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 ht="16.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1:12" ht="16.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1:12" ht="16.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1:12" ht="16.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ht="16.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 ht="16.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12" ht="16.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1:12" ht="16.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2" ht="16.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12" ht="16.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 ht="16.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1:12" ht="16.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Cecily</dc:creator>
  <cp:keywords/>
  <dc:description/>
  <cp:lastModifiedBy>julie</cp:lastModifiedBy>
  <cp:lastPrinted>2015-04-27T18:19:37Z</cp:lastPrinted>
  <dcterms:created xsi:type="dcterms:W3CDTF">2013-05-01T00:08:09Z</dcterms:created>
  <dcterms:modified xsi:type="dcterms:W3CDTF">2015-04-27T23:28:05Z</dcterms:modified>
  <cp:category/>
  <cp:version/>
  <cp:contentType/>
  <cp:contentStatus/>
</cp:coreProperties>
</file>